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120" yWindow="30" windowWidth="17520" windowHeight="7755" firstSheet="11" activeTab="15"/>
  </bookViews>
  <sheets>
    <sheet name="1RA DE FEBRERO 2021" sheetId="1" r:id="rId1"/>
    <sheet name="2DA DE FEBRERO 2021 " sheetId="2" r:id="rId2"/>
    <sheet name="1RA DE MARZO 2021" sheetId="3" r:id="rId3"/>
    <sheet name="1RA ENERO 2021" sheetId="4" r:id="rId4"/>
    <sheet name="2DA ENERO 2021" sheetId="5" r:id="rId5"/>
    <sheet name="2DA MARZO 2021" sheetId="6" r:id="rId6"/>
    <sheet name="1RA ABRIL 2021" sheetId="7" r:id="rId7"/>
    <sheet name="2DA ABRIL 2021" sheetId="8" r:id="rId8"/>
    <sheet name="1RA MAYO 2021" sheetId="9" r:id="rId9"/>
    <sheet name="2DA MAYO 2021" sheetId="10" r:id="rId10"/>
    <sheet name="1RA JUNIO 2021" sheetId="11" r:id="rId11"/>
    <sheet name="2DA JUNIO 2021" sheetId="12" r:id="rId12"/>
    <sheet name="1RA JULIO 2021" sheetId="13" r:id="rId13"/>
    <sheet name="2DA JULIO 2021" sheetId="14" r:id="rId14"/>
    <sheet name="1RA AGOSTO 2021" sheetId="15" r:id="rId15"/>
    <sheet name="2DA AGOSTO 2021" sheetId="16" r:id="rId16"/>
  </sheets>
  <calcPr calcId="162913"/>
</workbook>
</file>

<file path=xl/calcChain.xml><?xml version="1.0" encoding="utf-8"?>
<calcChain xmlns="http://schemas.openxmlformats.org/spreadsheetml/2006/main">
  <c r="J120" i="16" l="1"/>
  <c r="I120" i="16"/>
  <c r="H113" i="16"/>
  <c r="K113" i="16" s="1"/>
  <c r="H111" i="16"/>
  <c r="K111" i="16" s="1"/>
  <c r="H110" i="16"/>
  <c r="H120" i="16" s="1"/>
  <c r="J94" i="16"/>
  <c r="I94" i="16"/>
  <c r="H93" i="16"/>
  <c r="K93" i="16" s="1"/>
  <c r="H92" i="16"/>
  <c r="K92" i="16" s="1"/>
  <c r="H91" i="16"/>
  <c r="K91" i="16" s="1"/>
  <c r="H90" i="16"/>
  <c r="K90" i="16" s="1"/>
  <c r="H89" i="16"/>
  <c r="K89" i="16" s="1"/>
  <c r="H88" i="16"/>
  <c r="K88" i="16" s="1"/>
  <c r="H87" i="16"/>
  <c r="K87" i="16" s="1"/>
  <c r="H86" i="16"/>
  <c r="H85" i="16"/>
  <c r="K85" i="16" s="1"/>
  <c r="H84" i="16"/>
  <c r="K84" i="16" s="1"/>
  <c r="H83" i="16"/>
  <c r="K83" i="16" s="1"/>
  <c r="H82" i="16"/>
  <c r="J67" i="16"/>
  <c r="I67" i="16"/>
  <c r="H66" i="16"/>
  <c r="K66" i="16" s="1"/>
  <c r="H65" i="16"/>
  <c r="K65" i="16" s="1"/>
  <c r="H64" i="16"/>
  <c r="K64" i="16" s="1"/>
  <c r="H63" i="16"/>
  <c r="K63" i="16" s="1"/>
  <c r="H62" i="16"/>
  <c r="K62" i="16" s="1"/>
  <c r="H61" i="16"/>
  <c r="K61" i="16" s="1"/>
  <c r="H60" i="16"/>
  <c r="K60" i="16" s="1"/>
  <c r="H59" i="16"/>
  <c r="K59" i="16" s="1"/>
  <c r="H58" i="16"/>
  <c r="K58" i="16" s="1"/>
  <c r="H57" i="16"/>
  <c r="K57" i="16" s="1"/>
  <c r="H56" i="16"/>
  <c r="H67" i="16" s="1"/>
  <c r="J41" i="16"/>
  <c r="I41" i="16"/>
  <c r="H40" i="16"/>
  <c r="K40" i="16" s="1"/>
  <c r="H39" i="16"/>
  <c r="K39" i="16" s="1"/>
  <c r="H38" i="16"/>
  <c r="K38" i="16" s="1"/>
  <c r="H37" i="16"/>
  <c r="K37" i="16" s="1"/>
  <c r="H36" i="16"/>
  <c r="K36" i="16" s="1"/>
  <c r="H35" i="16"/>
  <c r="K35" i="16" s="1"/>
  <c r="H34" i="16"/>
  <c r="K34" i="16" s="1"/>
  <c r="H33" i="16"/>
  <c r="K33" i="16" s="1"/>
  <c r="H32" i="16"/>
  <c r="K32" i="16" s="1"/>
  <c r="H31" i="16"/>
  <c r="H42" i="16" s="1"/>
  <c r="I17" i="16"/>
  <c r="H16" i="16"/>
  <c r="H15" i="16"/>
  <c r="K15" i="16" s="1"/>
  <c r="H14" i="16"/>
  <c r="K14" i="16" s="1"/>
  <c r="H13" i="16"/>
  <c r="H12" i="16"/>
  <c r="H11" i="16"/>
  <c r="H10" i="16"/>
  <c r="H9" i="16"/>
  <c r="J8" i="16"/>
  <c r="J9" i="16" s="1"/>
  <c r="J10" i="16" s="1"/>
  <c r="J11" i="16" s="1"/>
  <c r="J12" i="16" s="1"/>
  <c r="J13" i="16" s="1"/>
  <c r="J16" i="16" s="1"/>
  <c r="H8" i="16"/>
  <c r="K7" i="16"/>
  <c r="H7" i="16"/>
  <c r="K8" i="16" l="1"/>
  <c r="H17" i="16"/>
  <c r="K11" i="16"/>
  <c r="K13" i="16"/>
  <c r="H94" i="16"/>
  <c r="K110" i="16"/>
  <c r="K120" i="16" s="1"/>
  <c r="K10" i="16"/>
  <c r="K12" i="16"/>
  <c r="K16" i="16"/>
  <c r="K9" i="16"/>
  <c r="K17" i="16" s="1"/>
  <c r="J17" i="16"/>
  <c r="K31" i="16"/>
  <c r="K41" i="16" s="1"/>
  <c r="K56" i="16"/>
  <c r="K67" i="16" s="1"/>
  <c r="K82" i="16"/>
  <c r="K94" i="16" s="1"/>
  <c r="J120" i="15"/>
  <c r="I120" i="15"/>
  <c r="H113" i="15"/>
  <c r="K113" i="15" s="1"/>
  <c r="H111" i="15"/>
  <c r="K111" i="15" s="1"/>
  <c r="H110" i="15"/>
  <c r="H120" i="15" s="1"/>
  <c r="J94" i="15"/>
  <c r="I94" i="15"/>
  <c r="H93" i="15"/>
  <c r="K93" i="15" s="1"/>
  <c r="H92" i="15"/>
  <c r="K92" i="15" s="1"/>
  <c r="H91" i="15"/>
  <c r="K91" i="15" s="1"/>
  <c r="H90" i="15"/>
  <c r="K90" i="15" s="1"/>
  <c r="H89" i="15"/>
  <c r="K89" i="15" s="1"/>
  <c r="H88" i="15"/>
  <c r="K88" i="15" s="1"/>
  <c r="H87" i="15"/>
  <c r="K87" i="15" s="1"/>
  <c r="H86" i="15"/>
  <c r="H85" i="15"/>
  <c r="K85" i="15" s="1"/>
  <c r="H84" i="15"/>
  <c r="K84" i="15" s="1"/>
  <c r="H83" i="15"/>
  <c r="K83" i="15" s="1"/>
  <c r="H82" i="15"/>
  <c r="J67" i="15"/>
  <c r="I67" i="15"/>
  <c r="H66" i="15"/>
  <c r="K66" i="15" s="1"/>
  <c r="H65" i="15"/>
  <c r="K65" i="15" s="1"/>
  <c r="H64" i="15"/>
  <c r="K64" i="15" s="1"/>
  <c r="H63" i="15"/>
  <c r="K63" i="15" s="1"/>
  <c r="H62" i="15"/>
  <c r="K62" i="15" s="1"/>
  <c r="H61" i="15"/>
  <c r="K61" i="15" s="1"/>
  <c r="H60" i="15"/>
  <c r="K60" i="15" s="1"/>
  <c r="H59" i="15"/>
  <c r="K59" i="15" s="1"/>
  <c r="H58" i="15"/>
  <c r="K58" i="15" s="1"/>
  <c r="H57" i="15"/>
  <c r="K57" i="15" s="1"/>
  <c r="H56" i="15"/>
  <c r="K56" i="15" s="1"/>
  <c r="J41" i="15"/>
  <c r="I41" i="15"/>
  <c r="H40" i="15"/>
  <c r="K40" i="15" s="1"/>
  <c r="H39" i="15"/>
  <c r="K39" i="15" s="1"/>
  <c r="H38" i="15"/>
  <c r="K38" i="15" s="1"/>
  <c r="H37" i="15"/>
  <c r="K37" i="15" s="1"/>
  <c r="H36" i="15"/>
  <c r="K36" i="15" s="1"/>
  <c r="H35" i="15"/>
  <c r="K35" i="15" s="1"/>
  <c r="H34" i="15"/>
  <c r="K34" i="15" s="1"/>
  <c r="H33" i="15"/>
  <c r="K33" i="15" s="1"/>
  <c r="H32" i="15"/>
  <c r="K32" i="15" s="1"/>
  <c r="H31" i="15"/>
  <c r="H42" i="15" s="1"/>
  <c r="I17" i="15"/>
  <c r="H16" i="15"/>
  <c r="H15" i="15"/>
  <c r="K15" i="15" s="1"/>
  <c r="H14" i="15"/>
  <c r="K14" i="15" s="1"/>
  <c r="H13" i="15"/>
  <c r="H12" i="15"/>
  <c r="H11" i="15"/>
  <c r="H10" i="15"/>
  <c r="H9" i="15"/>
  <c r="J8" i="15"/>
  <c r="J9" i="15" s="1"/>
  <c r="J10" i="15" s="1"/>
  <c r="J11" i="15" s="1"/>
  <c r="J12" i="15" s="1"/>
  <c r="J13" i="15" s="1"/>
  <c r="J16" i="15" s="1"/>
  <c r="H8" i="15"/>
  <c r="K7" i="15"/>
  <c r="H7" i="15"/>
  <c r="K8" i="15" l="1"/>
  <c r="H17" i="15"/>
  <c r="K11" i="15"/>
  <c r="K13" i="15"/>
  <c r="H94" i="15"/>
  <c r="K110" i="15"/>
  <c r="K120" i="15" s="1"/>
  <c r="K10" i="15"/>
  <c r="K12" i="15"/>
  <c r="K17" i="15" s="1"/>
  <c r="K16" i="15"/>
  <c r="K67" i="15"/>
  <c r="K9" i="15"/>
  <c r="J17" i="15"/>
  <c r="H67" i="15"/>
  <c r="K31" i="15"/>
  <c r="K41" i="15" s="1"/>
  <c r="K82" i="15"/>
  <c r="K94" i="15" s="1"/>
  <c r="J121" i="14" l="1"/>
  <c r="I121" i="14"/>
  <c r="H114" i="14"/>
  <c r="K114" i="14" s="1"/>
  <c r="H112" i="14"/>
  <c r="K112" i="14" s="1"/>
  <c r="H111" i="14"/>
  <c r="J95" i="14"/>
  <c r="I95" i="14"/>
  <c r="H94" i="14"/>
  <c r="K94" i="14" s="1"/>
  <c r="H93" i="14"/>
  <c r="K93" i="14" s="1"/>
  <c r="H92" i="14"/>
  <c r="K92" i="14" s="1"/>
  <c r="H91" i="14"/>
  <c r="K91" i="14" s="1"/>
  <c r="H90" i="14"/>
  <c r="K90" i="14" s="1"/>
  <c r="H89" i="14"/>
  <c r="K89" i="14" s="1"/>
  <c r="H88" i="14"/>
  <c r="K88" i="14" s="1"/>
  <c r="H87" i="14"/>
  <c r="K87" i="14" s="1"/>
  <c r="H86" i="14"/>
  <c r="K86" i="14" s="1"/>
  <c r="H85" i="14"/>
  <c r="K85" i="14" s="1"/>
  <c r="H84" i="14"/>
  <c r="K84" i="14" s="1"/>
  <c r="H83" i="14"/>
  <c r="J68" i="14"/>
  <c r="I68" i="14"/>
  <c r="H67" i="14"/>
  <c r="K67" i="14" s="1"/>
  <c r="H66" i="14"/>
  <c r="K66" i="14" s="1"/>
  <c r="H65" i="14"/>
  <c r="K65" i="14" s="1"/>
  <c r="H64" i="14"/>
  <c r="K64" i="14" s="1"/>
  <c r="H63" i="14"/>
  <c r="K63" i="14" s="1"/>
  <c r="H62" i="14"/>
  <c r="K62" i="14" s="1"/>
  <c r="H61" i="14"/>
  <c r="K61" i="14" s="1"/>
  <c r="H60" i="14"/>
  <c r="K60" i="14" s="1"/>
  <c r="H59" i="14"/>
  <c r="K59" i="14" s="1"/>
  <c r="H58" i="14"/>
  <c r="K58" i="14" s="1"/>
  <c r="H57" i="14"/>
  <c r="J42" i="14"/>
  <c r="I42" i="14"/>
  <c r="K41" i="14"/>
  <c r="H41" i="14"/>
  <c r="K40" i="14"/>
  <c r="H40" i="14"/>
  <c r="K39" i="14"/>
  <c r="H39" i="14"/>
  <c r="K38" i="14"/>
  <c r="H38" i="14"/>
  <c r="K37" i="14"/>
  <c r="H37" i="14"/>
  <c r="K36" i="14"/>
  <c r="H36" i="14"/>
  <c r="K35" i="14"/>
  <c r="H35" i="14"/>
  <c r="K34" i="14"/>
  <c r="H34" i="14"/>
  <c r="K33" i="14"/>
  <c r="H33" i="14"/>
  <c r="K32" i="14"/>
  <c r="H32" i="14"/>
  <c r="K31" i="14"/>
  <c r="K42" i="14" s="1"/>
  <c r="H31" i="14"/>
  <c r="H43" i="14" s="1"/>
  <c r="I17" i="14"/>
  <c r="H16" i="14"/>
  <c r="H15" i="14"/>
  <c r="K15" i="14" s="1"/>
  <c r="H14" i="14"/>
  <c r="K14" i="14" s="1"/>
  <c r="H13" i="14"/>
  <c r="H12" i="14"/>
  <c r="H11" i="14"/>
  <c r="H10" i="14"/>
  <c r="H9" i="14"/>
  <c r="J8" i="14"/>
  <c r="H8" i="14"/>
  <c r="H7" i="14"/>
  <c r="H17" i="14" s="1"/>
  <c r="J121" i="13"/>
  <c r="I121" i="13"/>
  <c r="H114" i="13"/>
  <c r="K114" i="13" s="1"/>
  <c r="H112" i="13"/>
  <c r="K112" i="13" s="1"/>
  <c r="H111" i="13"/>
  <c r="K111" i="13" s="1"/>
  <c r="J95" i="13"/>
  <c r="I95" i="13"/>
  <c r="H94" i="13"/>
  <c r="K94" i="13" s="1"/>
  <c r="H93" i="13"/>
  <c r="K93" i="13" s="1"/>
  <c r="H92" i="13"/>
  <c r="K92" i="13" s="1"/>
  <c r="H91" i="13"/>
  <c r="K91" i="13" s="1"/>
  <c r="H90" i="13"/>
  <c r="K90" i="13" s="1"/>
  <c r="H89" i="13"/>
  <c r="K89" i="13" s="1"/>
  <c r="H88" i="13"/>
  <c r="K88" i="13" s="1"/>
  <c r="H87" i="13"/>
  <c r="K87" i="13" s="1"/>
  <c r="H86" i="13"/>
  <c r="K86" i="13" s="1"/>
  <c r="H85" i="13"/>
  <c r="K85" i="13" s="1"/>
  <c r="H84" i="13"/>
  <c r="K84" i="13" s="1"/>
  <c r="H83" i="13"/>
  <c r="K83" i="13" s="1"/>
  <c r="J68" i="13"/>
  <c r="I68" i="13"/>
  <c r="H67" i="13"/>
  <c r="K67" i="13" s="1"/>
  <c r="H66" i="13"/>
  <c r="K66" i="13" s="1"/>
  <c r="H65" i="13"/>
  <c r="K65" i="13" s="1"/>
  <c r="H64" i="13"/>
  <c r="K64" i="13" s="1"/>
  <c r="H63" i="13"/>
  <c r="K63" i="13" s="1"/>
  <c r="H62" i="13"/>
  <c r="K62" i="13" s="1"/>
  <c r="H61" i="13"/>
  <c r="K61" i="13" s="1"/>
  <c r="H60" i="13"/>
  <c r="K60" i="13" s="1"/>
  <c r="H59" i="13"/>
  <c r="K59" i="13" s="1"/>
  <c r="H58" i="13"/>
  <c r="K58" i="13" s="1"/>
  <c r="H57" i="13"/>
  <c r="K57" i="13" s="1"/>
  <c r="J42" i="13"/>
  <c r="I42" i="13"/>
  <c r="H41" i="13"/>
  <c r="K41" i="13" s="1"/>
  <c r="H40" i="13"/>
  <c r="K40" i="13" s="1"/>
  <c r="H39" i="13"/>
  <c r="K39" i="13" s="1"/>
  <c r="H38" i="13"/>
  <c r="K38" i="13" s="1"/>
  <c r="H37" i="13"/>
  <c r="K37" i="13" s="1"/>
  <c r="H36" i="13"/>
  <c r="K36" i="13" s="1"/>
  <c r="H35" i="13"/>
  <c r="K35" i="13" s="1"/>
  <c r="H34" i="13"/>
  <c r="K34" i="13" s="1"/>
  <c r="H33" i="13"/>
  <c r="K33" i="13" s="1"/>
  <c r="H32" i="13"/>
  <c r="K32" i="13" s="1"/>
  <c r="H31" i="13"/>
  <c r="I17" i="13"/>
  <c r="H16" i="13"/>
  <c r="K15" i="13"/>
  <c r="H15" i="13"/>
  <c r="K14" i="13"/>
  <c r="H14" i="13"/>
  <c r="H13" i="13"/>
  <c r="H12" i="13"/>
  <c r="H11" i="13"/>
  <c r="H10" i="13"/>
  <c r="H9" i="13"/>
  <c r="J8" i="13"/>
  <c r="J9" i="13" s="1"/>
  <c r="J10" i="13" s="1"/>
  <c r="J11" i="13" s="1"/>
  <c r="J12" i="13" s="1"/>
  <c r="J13" i="13" s="1"/>
  <c r="J16" i="13" s="1"/>
  <c r="H8" i="13"/>
  <c r="K8" i="13" s="1"/>
  <c r="H7" i="13"/>
  <c r="K7" i="13" s="1"/>
  <c r="J121" i="12"/>
  <c r="I121" i="12"/>
  <c r="H114" i="12"/>
  <c r="K114" i="12" s="1"/>
  <c r="H112" i="12"/>
  <c r="K112" i="12" s="1"/>
  <c r="H111" i="12"/>
  <c r="J95" i="12"/>
  <c r="I95" i="12"/>
  <c r="H94" i="12"/>
  <c r="K94" i="12" s="1"/>
  <c r="H93" i="12"/>
  <c r="K93" i="12" s="1"/>
  <c r="H92" i="12"/>
  <c r="K92" i="12" s="1"/>
  <c r="H91" i="12"/>
  <c r="K91" i="12" s="1"/>
  <c r="H90" i="12"/>
  <c r="K90" i="12" s="1"/>
  <c r="H89" i="12"/>
  <c r="K89" i="12" s="1"/>
  <c r="H88" i="12"/>
  <c r="K88" i="12" s="1"/>
  <c r="H87" i="12"/>
  <c r="K87" i="12" s="1"/>
  <c r="H86" i="12"/>
  <c r="K86" i="12" s="1"/>
  <c r="H85" i="12"/>
  <c r="K85" i="12" s="1"/>
  <c r="H84" i="12"/>
  <c r="K84" i="12" s="1"/>
  <c r="H83" i="12"/>
  <c r="J68" i="12"/>
  <c r="I68" i="12"/>
  <c r="H67" i="12"/>
  <c r="K67" i="12" s="1"/>
  <c r="H66" i="12"/>
  <c r="K66" i="12" s="1"/>
  <c r="H65" i="12"/>
  <c r="K65" i="12" s="1"/>
  <c r="H64" i="12"/>
  <c r="K64" i="12" s="1"/>
  <c r="H63" i="12"/>
  <c r="K63" i="12" s="1"/>
  <c r="H62" i="12"/>
  <c r="K62" i="12" s="1"/>
  <c r="H61" i="12"/>
  <c r="K61" i="12" s="1"/>
  <c r="H60" i="12"/>
  <c r="K60" i="12" s="1"/>
  <c r="H59" i="12"/>
  <c r="K59" i="12" s="1"/>
  <c r="H58" i="12"/>
  <c r="K58" i="12" s="1"/>
  <c r="H57" i="12"/>
  <c r="J42" i="12"/>
  <c r="I42" i="12"/>
  <c r="K41" i="12"/>
  <c r="H41" i="12"/>
  <c r="K40" i="12"/>
  <c r="H40" i="12"/>
  <c r="K39" i="12"/>
  <c r="H39" i="12"/>
  <c r="K38" i="12"/>
  <c r="H38" i="12"/>
  <c r="K37" i="12"/>
  <c r="H37" i="12"/>
  <c r="K36" i="12"/>
  <c r="H36" i="12"/>
  <c r="K35" i="12"/>
  <c r="H35" i="12"/>
  <c r="K34" i="12"/>
  <c r="H34" i="12"/>
  <c r="K33" i="12"/>
  <c r="H33" i="12"/>
  <c r="K32" i="12"/>
  <c r="H32" i="12"/>
  <c r="K31" i="12"/>
  <c r="K42" i="12" s="1"/>
  <c r="H31" i="12"/>
  <c r="H43" i="12" s="1"/>
  <c r="I17" i="12"/>
  <c r="H16" i="12"/>
  <c r="H15" i="12"/>
  <c r="K15" i="12" s="1"/>
  <c r="H14" i="12"/>
  <c r="K14" i="12" s="1"/>
  <c r="H13" i="12"/>
  <c r="H12" i="12"/>
  <c r="H11" i="12"/>
  <c r="H10" i="12"/>
  <c r="H9" i="12"/>
  <c r="J8" i="12"/>
  <c r="H8" i="12"/>
  <c r="H7" i="12"/>
  <c r="H17" i="12" s="1"/>
  <c r="J121" i="11"/>
  <c r="I121" i="11"/>
  <c r="H114" i="11"/>
  <c r="K114" i="11" s="1"/>
  <c r="H112" i="11"/>
  <c r="K112" i="11" s="1"/>
  <c r="H111" i="11"/>
  <c r="K111" i="11" s="1"/>
  <c r="J95" i="11"/>
  <c r="I95" i="11"/>
  <c r="H94" i="11"/>
  <c r="K94" i="11" s="1"/>
  <c r="H93" i="11"/>
  <c r="K93" i="11" s="1"/>
  <c r="H92" i="11"/>
  <c r="K92" i="11" s="1"/>
  <c r="H91" i="11"/>
  <c r="K91" i="11" s="1"/>
  <c r="H90" i="11"/>
  <c r="K90" i="11" s="1"/>
  <c r="H89" i="11"/>
  <c r="K89" i="11" s="1"/>
  <c r="H88" i="11"/>
  <c r="K88" i="11" s="1"/>
  <c r="H87" i="11"/>
  <c r="K87" i="11" s="1"/>
  <c r="H86" i="11"/>
  <c r="K86" i="11" s="1"/>
  <c r="H85" i="11"/>
  <c r="K85" i="11" s="1"/>
  <c r="H84" i="11"/>
  <c r="K84" i="11" s="1"/>
  <c r="H83" i="11"/>
  <c r="K83" i="11" s="1"/>
  <c r="J68" i="11"/>
  <c r="I68" i="11"/>
  <c r="H67" i="11"/>
  <c r="K67" i="11" s="1"/>
  <c r="H66" i="11"/>
  <c r="K66" i="11" s="1"/>
  <c r="H65" i="11"/>
  <c r="K65" i="11" s="1"/>
  <c r="H64" i="11"/>
  <c r="K64" i="11" s="1"/>
  <c r="H63" i="11"/>
  <c r="K63" i="11" s="1"/>
  <c r="H62" i="11"/>
  <c r="K62" i="11" s="1"/>
  <c r="H61" i="11"/>
  <c r="K61" i="11" s="1"/>
  <c r="H60" i="11"/>
  <c r="K60" i="11" s="1"/>
  <c r="H59" i="11"/>
  <c r="K59" i="11" s="1"/>
  <c r="H58" i="11"/>
  <c r="K58" i="11" s="1"/>
  <c r="H57" i="11"/>
  <c r="K57" i="11" s="1"/>
  <c r="K68" i="11" s="1"/>
  <c r="J42" i="11"/>
  <c r="I42" i="11"/>
  <c r="H41" i="11"/>
  <c r="K41" i="11" s="1"/>
  <c r="H40" i="11"/>
  <c r="K40" i="11" s="1"/>
  <c r="H39" i="11"/>
  <c r="K39" i="11" s="1"/>
  <c r="H38" i="11"/>
  <c r="K38" i="11" s="1"/>
  <c r="H37" i="11"/>
  <c r="K37" i="11" s="1"/>
  <c r="H36" i="11"/>
  <c r="K36" i="11" s="1"/>
  <c r="H35" i="11"/>
  <c r="K35" i="11" s="1"/>
  <c r="H34" i="11"/>
  <c r="K34" i="11" s="1"/>
  <c r="H33" i="11"/>
  <c r="K33" i="11" s="1"/>
  <c r="H32" i="11"/>
  <c r="K32" i="11" s="1"/>
  <c r="H31" i="11"/>
  <c r="I17" i="11"/>
  <c r="H16" i="11"/>
  <c r="K15" i="11"/>
  <c r="H15" i="11"/>
  <c r="K14" i="11"/>
  <c r="H14" i="11"/>
  <c r="H13" i="11"/>
  <c r="K13" i="11" s="1"/>
  <c r="H12" i="11"/>
  <c r="H11" i="11"/>
  <c r="K11" i="11" s="1"/>
  <c r="H10" i="11"/>
  <c r="H9" i="11"/>
  <c r="J8" i="11"/>
  <c r="J9" i="11" s="1"/>
  <c r="J10" i="11" s="1"/>
  <c r="J11" i="11" s="1"/>
  <c r="J12" i="11" s="1"/>
  <c r="J13" i="11" s="1"/>
  <c r="J16" i="11" s="1"/>
  <c r="H8" i="11"/>
  <c r="K8" i="11" s="1"/>
  <c r="H7" i="11"/>
  <c r="K7" i="11" s="1"/>
  <c r="J121" i="10"/>
  <c r="I121" i="10"/>
  <c r="H114" i="10"/>
  <c r="K114" i="10" s="1"/>
  <c r="H112" i="10"/>
  <c r="K112" i="10" s="1"/>
  <c r="H111" i="10"/>
  <c r="K111" i="10" s="1"/>
  <c r="J95" i="10"/>
  <c r="I95" i="10"/>
  <c r="H94" i="10"/>
  <c r="K94" i="10" s="1"/>
  <c r="H93" i="10"/>
  <c r="K93" i="10" s="1"/>
  <c r="H92" i="10"/>
  <c r="K92" i="10" s="1"/>
  <c r="H91" i="10"/>
  <c r="K91" i="10" s="1"/>
  <c r="H90" i="10"/>
  <c r="K90" i="10" s="1"/>
  <c r="H89" i="10"/>
  <c r="K89" i="10" s="1"/>
  <c r="H88" i="10"/>
  <c r="K88" i="10" s="1"/>
  <c r="H87" i="10"/>
  <c r="K87" i="10" s="1"/>
  <c r="H86" i="10"/>
  <c r="K86" i="10" s="1"/>
  <c r="H85" i="10"/>
  <c r="K85" i="10" s="1"/>
  <c r="H84" i="10"/>
  <c r="K84" i="10" s="1"/>
  <c r="H83" i="10"/>
  <c r="K83" i="10" s="1"/>
  <c r="J68" i="10"/>
  <c r="I68" i="10"/>
  <c r="H67" i="10"/>
  <c r="K67" i="10" s="1"/>
  <c r="H66" i="10"/>
  <c r="K66" i="10" s="1"/>
  <c r="H65" i="10"/>
  <c r="K65" i="10" s="1"/>
  <c r="H64" i="10"/>
  <c r="K64" i="10" s="1"/>
  <c r="H63" i="10"/>
  <c r="K63" i="10" s="1"/>
  <c r="H62" i="10"/>
  <c r="K62" i="10" s="1"/>
  <c r="H61" i="10"/>
  <c r="K61" i="10" s="1"/>
  <c r="H60" i="10"/>
  <c r="K60" i="10" s="1"/>
  <c r="H59" i="10"/>
  <c r="K59" i="10" s="1"/>
  <c r="H58" i="10"/>
  <c r="K58" i="10" s="1"/>
  <c r="H57" i="10"/>
  <c r="K57" i="10" s="1"/>
  <c r="J42" i="10"/>
  <c r="I42" i="10"/>
  <c r="H41" i="10"/>
  <c r="K41" i="10" s="1"/>
  <c r="H40" i="10"/>
  <c r="K40" i="10" s="1"/>
  <c r="H39" i="10"/>
  <c r="K39" i="10" s="1"/>
  <c r="H38" i="10"/>
  <c r="K38" i="10" s="1"/>
  <c r="H37" i="10"/>
  <c r="K37" i="10" s="1"/>
  <c r="H36" i="10"/>
  <c r="K36" i="10" s="1"/>
  <c r="H35" i="10"/>
  <c r="K35" i="10" s="1"/>
  <c r="H34" i="10"/>
  <c r="K34" i="10" s="1"/>
  <c r="H33" i="10"/>
  <c r="K33" i="10" s="1"/>
  <c r="H32" i="10"/>
  <c r="K32" i="10" s="1"/>
  <c r="H31" i="10"/>
  <c r="I17" i="10"/>
  <c r="H16" i="10"/>
  <c r="K15" i="10"/>
  <c r="H15" i="10"/>
  <c r="K14" i="10"/>
  <c r="H14" i="10"/>
  <c r="H13" i="10"/>
  <c r="H12" i="10"/>
  <c r="H11" i="10"/>
  <c r="H10" i="10"/>
  <c r="H9" i="10"/>
  <c r="J8" i="10"/>
  <c r="J9" i="10" s="1"/>
  <c r="J10" i="10" s="1"/>
  <c r="J11" i="10" s="1"/>
  <c r="J12" i="10" s="1"/>
  <c r="J13" i="10" s="1"/>
  <c r="J16" i="10" s="1"/>
  <c r="H8" i="10"/>
  <c r="K8" i="10" s="1"/>
  <c r="H7" i="10"/>
  <c r="K7" i="10" s="1"/>
  <c r="J121" i="9"/>
  <c r="I121" i="9"/>
  <c r="H114" i="9"/>
  <c r="K114" i="9" s="1"/>
  <c r="H112" i="9"/>
  <c r="K112" i="9" s="1"/>
  <c r="H111" i="9"/>
  <c r="K111" i="9" s="1"/>
  <c r="J95" i="9"/>
  <c r="I95" i="9"/>
  <c r="H94" i="9"/>
  <c r="K94" i="9" s="1"/>
  <c r="H93" i="9"/>
  <c r="K93" i="9" s="1"/>
  <c r="H92" i="9"/>
  <c r="K92" i="9" s="1"/>
  <c r="H91" i="9"/>
  <c r="K91" i="9" s="1"/>
  <c r="H90" i="9"/>
  <c r="K90" i="9" s="1"/>
  <c r="H89" i="9"/>
  <c r="K89" i="9" s="1"/>
  <c r="H88" i="9"/>
  <c r="K88" i="9" s="1"/>
  <c r="H87" i="9"/>
  <c r="K87" i="9" s="1"/>
  <c r="H86" i="9"/>
  <c r="K86" i="9" s="1"/>
  <c r="H85" i="9"/>
  <c r="K85" i="9" s="1"/>
  <c r="H84" i="9"/>
  <c r="K84" i="9" s="1"/>
  <c r="H83" i="9"/>
  <c r="K83" i="9" s="1"/>
  <c r="J68" i="9"/>
  <c r="I68" i="9"/>
  <c r="H67" i="9"/>
  <c r="K67" i="9" s="1"/>
  <c r="H66" i="9"/>
  <c r="K66" i="9" s="1"/>
  <c r="H65" i="9"/>
  <c r="K65" i="9" s="1"/>
  <c r="H64" i="9"/>
  <c r="K64" i="9" s="1"/>
  <c r="H63" i="9"/>
  <c r="K63" i="9" s="1"/>
  <c r="H62" i="9"/>
  <c r="K62" i="9" s="1"/>
  <c r="H61" i="9"/>
  <c r="K61" i="9" s="1"/>
  <c r="H60" i="9"/>
  <c r="K60" i="9" s="1"/>
  <c r="H59" i="9"/>
  <c r="K59" i="9" s="1"/>
  <c r="H58" i="9"/>
  <c r="K58" i="9" s="1"/>
  <c r="H57" i="9"/>
  <c r="K57" i="9" s="1"/>
  <c r="J42" i="9"/>
  <c r="I42" i="9"/>
  <c r="H41" i="9"/>
  <c r="K41" i="9" s="1"/>
  <c r="H40" i="9"/>
  <c r="K40" i="9" s="1"/>
  <c r="H39" i="9"/>
  <c r="K39" i="9" s="1"/>
  <c r="H38" i="9"/>
  <c r="K38" i="9" s="1"/>
  <c r="H37" i="9"/>
  <c r="K37" i="9" s="1"/>
  <c r="H36" i="9"/>
  <c r="K36" i="9" s="1"/>
  <c r="H35" i="9"/>
  <c r="K35" i="9" s="1"/>
  <c r="H34" i="9"/>
  <c r="K34" i="9" s="1"/>
  <c r="H33" i="9"/>
  <c r="K33" i="9" s="1"/>
  <c r="H32" i="9"/>
  <c r="K32" i="9" s="1"/>
  <c r="H31" i="9"/>
  <c r="I17" i="9"/>
  <c r="H16" i="9"/>
  <c r="K15" i="9"/>
  <c r="H15" i="9"/>
  <c r="K14" i="9"/>
  <c r="H14" i="9"/>
  <c r="H13" i="9"/>
  <c r="H12" i="9"/>
  <c r="H11" i="9"/>
  <c r="H10" i="9"/>
  <c r="H9" i="9"/>
  <c r="J8" i="9"/>
  <c r="J9" i="9" s="1"/>
  <c r="J10" i="9" s="1"/>
  <c r="J11" i="9" s="1"/>
  <c r="J12" i="9" s="1"/>
  <c r="J13" i="9" s="1"/>
  <c r="J16" i="9" s="1"/>
  <c r="H8" i="9"/>
  <c r="K8" i="9" s="1"/>
  <c r="H7" i="9"/>
  <c r="K7" i="9" s="1"/>
  <c r="J121" i="8"/>
  <c r="I121" i="8"/>
  <c r="H114" i="8"/>
  <c r="K114" i="8" s="1"/>
  <c r="H112" i="8"/>
  <c r="K112" i="8" s="1"/>
  <c r="H111" i="8"/>
  <c r="K111" i="8" s="1"/>
  <c r="J95" i="8"/>
  <c r="I95" i="8"/>
  <c r="H94" i="8"/>
  <c r="K94" i="8" s="1"/>
  <c r="H93" i="8"/>
  <c r="K93" i="8" s="1"/>
  <c r="H92" i="8"/>
  <c r="K92" i="8" s="1"/>
  <c r="H91" i="8"/>
  <c r="K91" i="8" s="1"/>
  <c r="H90" i="8"/>
  <c r="K90" i="8" s="1"/>
  <c r="H89" i="8"/>
  <c r="K89" i="8" s="1"/>
  <c r="H88" i="8"/>
  <c r="K88" i="8" s="1"/>
  <c r="H87" i="8"/>
  <c r="K87" i="8" s="1"/>
  <c r="H86" i="8"/>
  <c r="K86" i="8" s="1"/>
  <c r="H85" i="8"/>
  <c r="K85" i="8" s="1"/>
  <c r="H84" i="8"/>
  <c r="K84" i="8" s="1"/>
  <c r="H83" i="8"/>
  <c r="K83" i="8" s="1"/>
  <c r="J68" i="8"/>
  <c r="I68" i="8"/>
  <c r="H67" i="8"/>
  <c r="K67" i="8" s="1"/>
  <c r="H66" i="8"/>
  <c r="K66" i="8" s="1"/>
  <c r="H65" i="8"/>
  <c r="K65" i="8" s="1"/>
  <c r="H64" i="8"/>
  <c r="K64" i="8" s="1"/>
  <c r="H63" i="8"/>
  <c r="K63" i="8" s="1"/>
  <c r="H62" i="8"/>
  <c r="K62" i="8" s="1"/>
  <c r="H61" i="8"/>
  <c r="K61" i="8" s="1"/>
  <c r="H60" i="8"/>
  <c r="K60" i="8" s="1"/>
  <c r="H59" i="8"/>
  <c r="K59" i="8" s="1"/>
  <c r="H58" i="8"/>
  <c r="K58" i="8" s="1"/>
  <c r="H57" i="8"/>
  <c r="K57" i="8" s="1"/>
  <c r="J42" i="8"/>
  <c r="I42" i="8"/>
  <c r="H41" i="8"/>
  <c r="K41" i="8" s="1"/>
  <c r="H40" i="8"/>
  <c r="K40" i="8" s="1"/>
  <c r="H39" i="8"/>
  <c r="K39" i="8" s="1"/>
  <c r="H38" i="8"/>
  <c r="K38" i="8" s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I17" i="8"/>
  <c r="H16" i="8"/>
  <c r="K15" i="8"/>
  <c r="H15" i="8"/>
  <c r="K14" i="8"/>
  <c r="H14" i="8"/>
  <c r="H13" i="8"/>
  <c r="H12" i="8"/>
  <c r="H11" i="8"/>
  <c r="H10" i="8"/>
  <c r="H9" i="8"/>
  <c r="J8" i="8"/>
  <c r="J9" i="8" s="1"/>
  <c r="J10" i="8" s="1"/>
  <c r="J11" i="8" s="1"/>
  <c r="J12" i="8" s="1"/>
  <c r="J13" i="8" s="1"/>
  <c r="J16" i="8" s="1"/>
  <c r="H8" i="8"/>
  <c r="K8" i="8" s="1"/>
  <c r="H7" i="8"/>
  <c r="K7" i="8" s="1"/>
  <c r="J121" i="7"/>
  <c r="I121" i="7"/>
  <c r="H114" i="7"/>
  <c r="K114" i="7" s="1"/>
  <c r="H112" i="7"/>
  <c r="K112" i="7" s="1"/>
  <c r="H111" i="7"/>
  <c r="J95" i="7"/>
  <c r="I95" i="7"/>
  <c r="H94" i="7"/>
  <c r="K94" i="7" s="1"/>
  <c r="H93" i="7"/>
  <c r="K93" i="7" s="1"/>
  <c r="H92" i="7"/>
  <c r="K92" i="7" s="1"/>
  <c r="H91" i="7"/>
  <c r="K91" i="7" s="1"/>
  <c r="H90" i="7"/>
  <c r="K90" i="7" s="1"/>
  <c r="H89" i="7"/>
  <c r="K89" i="7" s="1"/>
  <c r="H88" i="7"/>
  <c r="K88" i="7" s="1"/>
  <c r="H87" i="7"/>
  <c r="K87" i="7" s="1"/>
  <c r="H86" i="7"/>
  <c r="K86" i="7" s="1"/>
  <c r="H85" i="7"/>
  <c r="K85" i="7" s="1"/>
  <c r="H84" i="7"/>
  <c r="K84" i="7" s="1"/>
  <c r="H83" i="7"/>
  <c r="H95" i="7" s="1"/>
  <c r="J68" i="7"/>
  <c r="I68" i="7"/>
  <c r="H67" i="7"/>
  <c r="K67" i="7" s="1"/>
  <c r="H66" i="7"/>
  <c r="K66" i="7" s="1"/>
  <c r="H65" i="7"/>
  <c r="K65" i="7" s="1"/>
  <c r="H64" i="7"/>
  <c r="K64" i="7" s="1"/>
  <c r="H63" i="7"/>
  <c r="K63" i="7" s="1"/>
  <c r="H62" i="7"/>
  <c r="K62" i="7" s="1"/>
  <c r="H61" i="7"/>
  <c r="K61" i="7" s="1"/>
  <c r="H60" i="7"/>
  <c r="K60" i="7" s="1"/>
  <c r="H59" i="7"/>
  <c r="K59" i="7" s="1"/>
  <c r="H58" i="7"/>
  <c r="K58" i="7" s="1"/>
  <c r="H57" i="7"/>
  <c r="H68" i="7" s="1"/>
  <c r="J42" i="7"/>
  <c r="I42" i="7"/>
  <c r="K41" i="7"/>
  <c r="H41" i="7"/>
  <c r="K40" i="7"/>
  <c r="H40" i="7"/>
  <c r="K39" i="7"/>
  <c r="H39" i="7"/>
  <c r="K38" i="7"/>
  <c r="H38" i="7"/>
  <c r="K37" i="7"/>
  <c r="H37" i="7"/>
  <c r="K36" i="7"/>
  <c r="H36" i="7"/>
  <c r="K35" i="7"/>
  <c r="H35" i="7"/>
  <c r="K34" i="7"/>
  <c r="H34" i="7"/>
  <c r="K33" i="7"/>
  <c r="H33" i="7"/>
  <c r="K32" i="7"/>
  <c r="H32" i="7"/>
  <c r="K31" i="7"/>
  <c r="K42" i="7" s="1"/>
  <c r="H31" i="7"/>
  <c r="H43" i="7" s="1"/>
  <c r="I17" i="7"/>
  <c r="H16" i="7"/>
  <c r="H15" i="7"/>
  <c r="K15" i="7" s="1"/>
  <c r="H14" i="7"/>
  <c r="K14" i="7" s="1"/>
  <c r="H13" i="7"/>
  <c r="H12" i="7"/>
  <c r="H11" i="7"/>
  <c r="H10" i="7"/>
  <c r="H9" i="7"/>
  <c r="J8" i="7"/>
  <c r="H8" i="7"/>
  <c r="H7" i="7"/>
  <c r="H17" i="7" s="1"/>
  <c r="J9" i="7" l="1"/>
  <c r="J10" i="7" s="1"/>
  <c r="J11" i="7" s="1"/>
  <c r="J12" i="7" s="1"/>
  <c r="J13" i="7" s="1"/>
  <c r="J16" i="7" s="1"/>
  <c r="H121" i="7"/>
  <c r="K111" i="7"/>
  <c r="K121" i="7" s="1"/>
  <c r="H17" i="8"/>
  <c r="H68" i="12"/>
  <c r="K57" i="12"/>
  <c r="K68" i="12" s="1"/>
  <c r="H68" i="14"/>
  <c r="K57" i="14"/>
  <c r="K68" i="14" s="1"/>
  <c r="K8" i="7"/>
  <c r="K10" i="7"/>
  <c r="K16" i="7"/>
  <c r="K57" i="7"/>
  <c r="K68" i="7" s="1"/>
  <c r="K83" i="7"/>
  <c r="K95" i="7" s="1"/>
  <c r="H17" i="9"/>
  <c r="H17" i="11"/>
  <c r="J9" i="12"/>
  <c r="J10" i="12" s="1"/>
  <c r="J11" i="12" s="1"/>
  <c r="J12" i="12" s="1"/>
  <c r="J13" i="12" s="1"/>
  <c r="J16" i="12" s="1"/>
  <c r="H95" i="12"/>
  <c r="K83" i="12"/>
  <c r="K95" i="12" s="1"/>
  <c r="H121" i="12"/>
  <c r="K111" i="12"/>
  <c r="K121" i="12" s="1"/>
  <c r="H17" i="13"/>
  <c r="J17" i="14"/>
  <c r="J9" i="14"/>
  <c r="J10" i="14" s="1"/>
  <c r="J11" i="14" s="1"/>
  <c r="J12" i="14" s="1"/>
  <c r="J13" i="14" s="1"/>
  <c r="J16" i="14" s="1"/>
  <c r="H95" i="14"/>
  <c r="K83" i="14"/>
  <c r="K95" i="14" s="1"/>
  <c r="H121" i="14"/>
  <c r="K111" i="14"/>
  <c r="K121" i="14" s="1"/>
  <c r="H43" i="8"/>
  <c r="K95" i="8"/>
  <c r="K121" i="8"/>
  <c r="H43" i="9"/>
  <c r="K95" i="9"/>
  <c r="K121" i="9"/>
  <c r="H43" i="10"/>
  <c r="K95" i="10"/>
  <c r="K121" i="10"/>
  <c r="H43" i="11"/>
  <c r="K8" i="12"/>
  <c r="K10" i="12"/>
  <c r="K16" i="12"/>
  <c r="H43" i="13"/>
  <c r="K95" i="13"/>
  <c r="K121" i="13"/>
  <c r="K8" i="14"/>
  <c r="K9" i="14"/>
  <c r="K10" i="14"/>
  <c r="K12" i="14"/>
  <c r="K16" i="14"/>
  <c r="K11" i="14"/>
  <c r="K13" i="14"/>
  <c r="K7" i="14"/>
  <c r="K12" i="13"/>
  <c r="K16" i="13"/>
  <c r="K11" i="13"/>
  <c r="K13" i="13"/>
  <c r="K68" i="13"/>
  <c r="K10" i="13"/>
  <c r="K9" i="13"/>
  <c r="K17" i="13" s="1"/>
  <c r="J17" i="13"/>
  <c r="H68" i="13"/>
  <c r="H95" i="13"/>
  <c r="H121" i="13"/>
  <c r="K31" i="13"/>
  <c r="K42" i="13" s="1"/>
  <c r="K11" i="12"/>
  <c r="K7" i="12"/>
  <c r="K10" i="11"/>
  <c r="K12" i="11"/>
  <c r="K16" i="11"/>
  <c r="K95" i="11"/>
  <c r="K121" i="11"/>
  <c r="K9" i="11"/>
  <c r="K17" i="11" s="1"/>
  <c r="J17" i="11"/>
  <c r="H68" i="11"/>
  <c r="H95" i="11"/>
  <c r="H121" i="11"/>
  <c r="K31" i="11"/>
  <c r="K42" i="11" s="1"/>
  <c r="K10" i="10"/>
  <c r="K12" i="10"/>
  <c r="K16" i="10"/>
  <c r="K9" i="10"/>
  <c r="K11" i="10"/>
  <c r="K13" i="10"/>
  <c r="K68" i="10"/>
  <c r="H17" i="10"/>
  <c r="H68" i="10"/>
  <c r="H95" i="10"/>
  <c r="H121" i="10"/>
  <c r="J17" i="10"/>
  <c r="K31" i="10"/>
  <c r="K42" i="10" s="1"/>
  <c r="K10" i="9"/>
  <c r="K12" i="9"/>
  <c r="K16" i="9"/>
  <c r="K11" i="9"/>
  <c r="K17" i="9" s="1"/>
  <c r="K13" i="9"/>
  <c r="K68" i="9"/>
  <c r="K9" i="9"/>
  <c r="J17" i="9"/>
  <c r="H68" i="9"/>
  <c r="H121" i="9"/>
  <c r="H95" i="9"/>
  <c r="K31" i="9"/>
  <c r="K42" i="9" s="1"/>
  <c r="K10" i="8"/>
  <c r="K12" i="8"/>
  <c r="K16" i="8"/>
  <c r="K11" i="8"/>
  <c r="K13" i="8"/>
  <c r="K68" i="8"/>
  <c r="K9" i="8"/>
  <c r="K17" i="8" s="1"/>
  <c r="J17" i="8"/>
  <c r="H68" i="8"/>
  <c r="H95" i="8"/>
  <c r="H121" i="8"/>
  <c r="K31" i="8"/>
  <c r="K42" i="8" s="1"/>
  <c r="K11" i="7"/>
  <c r="K7" i="7"/>
  <c r="J121" i="6"/>
  <c r="I121" i="6"/>
  <c r="H114" i="6"/>
  <c r="K114" i="6" s="1"/>
  <c r="H112" i="6"/>
  <c r="K112" i="6" s="1"/>
  <c r="H111" i="6"/>
  <c r="H121" i="6" s="1"/>
  <c r="J95" i="6"/>
  <c r="I95" i="6"/>
  <c r="H94" i="6"/>
  <c r="K94" i="6" s="1"/>
  <c r="H93" i="6"/>
  <c r="K93" i="6" s="1"/>
  <c r="H92" i="6"/>
  <c r="K92" i="6" s="1"/>
  <c r="H91" i="6"/>
  <c r="K91" i="6" s="1"/>
  <c r="H90" i="6"/>
  <c r="K90" i="6" s="1"/>
  <c r="H89" i="6"/>
  <c r="K89" i="6" s="1"/>
  <c r="H88" i="6"/>
  <c r="K88" i="6" s="1"/>
  <c r="H87" i="6"/>
  <c r="K87" i="6" s="1"/>
  <c r="H86" i="6"/>
  <c r="K86" i="6" s="1"/>
  <c r="H85" i="6"/>
  <c r="K85" i="6" s="1"/>
  <c r="H84" i="6"/>
  <c r="K84" i="6" s="1"/>
  <c r="H83" i="6"/>
  <c r="H95" i="6" s="1"/>
  <c r="J68" i="6"/>
  <c r="I68" i="6"/>
  <c r="H67" i="6"/>
  <c r="K67" i="6" s="1"/>
  <c r="H66" i="6"/>
  <c r="K66" i="6" s="1"/>
  <c r="H65" i="6"/>
  <c r="K65" i="6" s="1"/>
  <c r="H64" i="6"/>
  <c r="K64" i="6" s="1"/>
  <c r="H63" i="6"/>
  <c r="K63" i="6" s="1"/>
  <c r="H62" i="6"/>
  <c r="K62" i="6" s="1"/>
  <c r="H61" i="6"/>
  <c r="K61" i="6" s="1"/>
  <c r="H60" i="6"/>
  <c r="K60" i="6" s="1"/>
  <c r="H59" i="6"/>
  <c r="K59" i="6" s="1"/>
  <c r="H58" i="6"/>
  <c r="K58" i="6" s="1"/>
  <c r="H57" i="6"/>
  <c r="H68" i="6" s="1"/>
  <c r="J42" i="6"/>
  <c r="I42" i="6"/>
  <c r="K41" i="6"/>
  <c r="H41" i="6"/>
  <c r="K40" i="6"/>
  <c r="H40" i="6"/>
  <c r="K39" i="6"/>
  <c r="H39" i="6"/>
  <c r="K38" i="6"/>
  <c r="H38" i="6"/>
  <c r="K37" i="6"/>
  <c r="H37" i="6"/>
  <c r="K36" i="6"/>
  <c r="H36" i="6"/>
  <c r="K35" i="6"/>
  <c r="H35" i="6"/>
  <c r="K34" i="6"/>
  <c r="H34" i="6"/>
  <c r="K33" i="6"/>
  <c r="H33" i="6"/>
  <c r="K32" i="6"/>
  <c r="H32" i="6"/>
  <c r="K31" i="6"/>
  <c r="K42" i="6" s="1"/>
  <c r="H31" i="6"/>
  <c r="H43" i="6" s="1"/>
  <c r="I17" i="6"/>
  <c r="H16" i="6"/>
  <c r="H15" i="6"/>
  <c r="K15" i="6" s="1"/>
  <c r="H14" i="6"/>
  <c r="K14" i="6" s="1"/>
  <c r="H13" i="6"/>
  <c r="H12" i="6"/>
  <c r="H11" i="6"/>
  <c r="H10" i="6"/>
  <c r="H9" i="6"/>
  <c r="J8" i="6"/>
  <c r="H8" i="6"/>
  <c r="H7" i="6"/>
  <c r="H17" i="6" s="1"/>
  <c r="J9" i="6" l="1"/>
  <c r="J10" i="6" s="1"/>
  <c r="J11" i="6" s="1"/>
  <c r="J12" i="6" s="1"/>
  <c r="J13" i="6" s="1"/>
  <c r="J16" i="6" s="1"/>
  <c r="K16" i="6" s="1"/>
  <c r="K8" i="6"/>
  <c r="K9" i="6"/>
  <c r="K12" i="6"/>
  <c r="K57" i="6"/>
  <c r="K68" i="6" s="1"/>
  <c r="K83" i="6"/>
  <c r="K95" i="6" s="1"/>
  <c r="K111" i="6"/>
  <c r="K121" i="6" s="1"/>
  <c r="K13" i="7"/>
  <c r="K17" i="10"/>
  <c r="K13" i="12"/>
  <c r="K17" i="14"/>
  <c r="K12" i="12"/>
  <c r="K9" i="12"/>
  <c r="K17" i="12" s="1"/>
  <c r="J17" i="12"/>
  <c r="K12" i="7"/>
  <c r="K9" i="7"/>
  <c r="K17" i="7" s="1"/>
  <c r="J17" i="7"/>
  <c r="K13" i="6"/>
  <c r="K7" i="6"/>
  <c r="J121" i="5"/>
  <c r="I121" i="5"/>
  <c r="H114" i="5"/>
  <c r="K114" i="5" s="1"/>
  <c r="H112" i="5"/>
  <c r="K112" i="5" s="1"/>
  <c r="H111" i="5"/>
  <c r="K111" i="5" s="1"/>
  <c r="K121" i="5" s="1"/>
  <c r="J95" i="5"/>
  <c r="I95" i="5"/>
  <c r="H94" i="5"/>
  <c r="K94" i="5" s="1"/>
  <c r="H93" i="5"/>
  <c r="K93" i="5" s="1"/>
  <c r="H92" i="5"/>
  <c r="K92" i="5" s="1"/>
  <c r="H91" i="5"/>
  <c r="K91" i="5" s="1"/>
  <c r="H90" i="5"/>
  <c r="K90" i="5" s="1"/>
  <c r="H89" i="5"/>
  <c r="K89" i="5" s="1"/>
  <c r="H88" i="5"/>
  <c r="K88" i="5" s="1"/>
  <c r="H87" i="5"/>
  <c r="K87" i="5" s="1"/>
  <c r="H86" i="5"/>
  <c r="K86" i="5" s="1"/>
  <c r="H85" i="5"/>
  <c r="K85" i="5" s="1"/>
  <c r="H84" i="5"/>
  <c r="K84" i="5" s="1"/>
  <c r="H83" i="5"/>
  <c r="K83" i="5" s="1"/>
  <c r="K95" i="5" s="1"/>
  <c r="J68" i="5"/>
  <c r="I68" i="5"/>
  <c r="H67" i="5"/>
  <c r="K67" i="5" s="1"/>
  <c r="H66" i="5"/>
  <c r="K66" i="5" s="1"/>
  <c r="H65" i="5"/>
  <c r="K65" i="5" s="1"/>
  <c r="H64" i="5"/>
  <c r="K64" i="5" s="1"/>
  <c r="H63" i="5"/>
  <c r="K63" i="5" s="1"/>
  <c r="H62" i="5"/>
  <c r="K62" i="5" s="1"/>
  <c r="H61" i="5"/>
  <c r="K61" i="5" s="1"/>
  <c r="H60" i="5"/>
  <c r="K60" i="5" s="1"/>
  <c r="H59" i="5"/>
  <c r="K59" i="5" s="1"/>
  <c r="H58" i="5"/>
  <c r="K58" i="5" s="1"/>
  <c r="H57" i="5"/>
  <c r="K57" i="5" s="1"/>
  <c r="J42" i="5"/>
  <c r="I42" i="5"/>
  <c r="H41" i="5"/>
  <c r="K41" i="5" s="1"/>
  <c r="H40" i="5"/>
  <c r="K40" i="5" s="1"/>
  <c r="H39" i="5"/>
  <c r="K39" i="5" s="1"/>
  <c r="H38" i="5"/>
  <c r="K38" i="5" s="1"/>
  <c r="H37" i="5"/>
  <c r="K37" i="5" s="1"/>
  <c r="H36" i="5"/>
  <c r="K36" i="5" s="1"/>
  <c r="H35" i="5"/>
  <c r="K35" i="5" s="1"/>
  <c r="H34" i="5"/>
  <c r="K34" i="5" s="1"/>
  <c r="H33" i="5"/>
  <c r="K33" i="5" s="1"/>
  <c r="H32" i="5"/>
  <c r="K32" i="5" s="1"/>
  <c r="H31" i="5"/>
  <c r="H43" i="5" s="1"/>
  <c r="I17" i="5"/>
  <c r="H16" i="5"/>
  <c r="H15" i="5"/>
  <c r="K15" i="5" s="1"/>
  <c r="H14" i="5"/>
  <c r="K14" i="5" s="1"/>
  <c r="H13" i="5"/>
  <c r="H12" i="5"/>
  <c r="H11" i="5"/>
  <c r="H10" i="5"/>
  <c r="H9" i="5"/>
  <c r="J8" i="5"/>
  <c r="H8" i="5"/>
  <c r="K8" i="5" s="1"/>
  <c r="H7" i="5"/>
  <c r="K10" i="5" l="1"/>
  <c r="K16" i="5"/>
  <c r="H17" i="5"/>
  <c r="J17" i="5"/>
  <c r="J9" i="5"/>
  <c r="J10" i="5" s="1"/>
  <c r="J11" i="5" s="1"/>
  <c r="J12" i="5" s="1"/>
  <c r="J13" i="5" s="1"/>
  <c r="J16" i="5" s="1"/>
  <c r="K11" i="6"/>
  <c r="K10" i="6"/>
  <c r="K17" i="6" s="1"/>
  <c r="J17" i="6"/>
  <c r="K11" i="5"/>
  <c r="K13" i="5"/>
  <c r="K68" i="5"/>
  <c r="K7" i="5"/>
  <c r="H68" i="5"/>
  <c r="H95" i="5"/>
  <c r="H121" i="5"/>
  <c r="K31" i="5"/>
  <c r="K42" i="5" s="1"/>
  <c r="J121" i="4"/>
  <c r="I121" i="4"/>
  <c r="K114" i="4"/>
  <c r="H114" i="4"/>
  <c r="K112" i="4"/>
  <c r="H112" i="4"/>
  <c r="K111" i="4"/>
  <c r="K121" i="4" s="1"/>
  <c r="H111" i="4"/>
  <c r="H121" i="4" s="1"/>
  <c r="J95" i="4"/>
  <c r="I95" i="4"/>
  <c r="K94" i="4"/>
  <c r="H94" i="4"/>
  <c r="K93" i="4"/>
  <c r="H93" i="4"/>
  <c r="K92" i="4"/>
  <c r="H92" i="4"/>
  <c r="K91" i="4"/>
  <c r="H91" i="4"/>
  <c r="K90" i="4"/>
  <c r="H90" i="4"/>
  <c r="K89" i="4"/>
  <c r="H89" i="4"/>
  <c r="K88" i="4"/>
  <c r="H88" i="4"/>
  <c r="K87" i="4"/>
  <c r="H87" i="4"/>
  <c r="K86" i="4"/>
  <c r="H86" i="4"/>
  <c r="K85" i="4"/>
  <c r="H85" i="4"/>
  <c r="K84" i="4"/>
  <c r="H84" i="4"/>
  <c r="K83" i="4"/>
  <c r="K95" i="4" s="1"/>
  <c r="H83" i="4"/>
  <c r="H95" i="4" s="1"/>
  <c r="J68" i="4"/>
  <c r="I68" i="4"/>
  <c r="K67" i="4"/>
  <c r="H67" i="4"/>
  <c r="K66" i="4"/>
  <c r="H66" i="4"/>
  <c r="K65" i="4"/>
  <c r="H65" i="4"/>
  <c r="K64" i="4"/>
  <c r="H64" i="4"/>
  <c r="K63" i="4"/>
  <c r="H63" i="4"/>
  <c r="K62" i="4"/>
  <c r="H62" i="4"/>
  <c r="K61" i="4"/>
  <c r="H61" i="4"/>
  <c r="K60" i="4"/>
  <c r="H60" i="4"/>
  <c r="K59" i="4"/>
  <c r="H59" i="4"/>
  <c r="K58" i="4"/>
  <c r="H58" i="4"/>
  <c r="K57" i="4"/>
  <c r="K68" i="4" s="1"/>
  <c r="H57" i="4"/>
  <c r="H68" i="4" s="1"/>
  <c r="J42" i="4"/>
  <c r="I42" i="4"/>
  <c r="H41" i="4"/>
  <c r="K41" i="4" s="1"/>
  <c r="H40" i="4"/>
  <c r="K40" i="4" s="1"/>
  <c r="H39" i="4"/>
  <c r="K39" i="4" s="1"/>
  <c r="H38" i="4"/>
  <c r="K38" i="4" s="1"/>
  <c r="H37" i="4"/>
  <c r="K37" i="4" s="1"/>
  <c r="H36" i="4"/>
  <c r="K36" i="4" s="1"/>
  <c r="H35" i="4"/>
  <c r="K35" i="4" s="1"/>
  <c r="H34" i="4"/>
  <c r="K34" i="4" s="1"/>
  <c r="H33" i="4"/>
  <c r="K33" i="4" s="1"/>
  <c r="H32" i="4"/>
  <c r="K32" i="4" s="1"/>
  <c r="H31" i="4"/>
  <c r="K31" i="4" s="1"/>
  <c r="I17" i="4"/>
  <c r="H16" i="4"/>
  <c r="H15" i="4"/>
  <c r="K15" i="4" s="1"/>
  <c r="H14" i="4"/>
  <c r="K14" i="4" s="1"/>
  <c r="H13" i="4"/>
  <c r="H12" i="4"/>
  <c r="H11" i="4"/>
  <c r="H10" i="4"/>
  <c r="H9" i="4"/>
  <c r="J8" i="4"/>
  <c r="H8" i="4"/>
  <c r="K8" i="4" s="1"/>
  <c r="H7" i="4"/>
  <c r="K42" i="4" l="1"/>
  <c r="K9" i="4"/>
  <c r="K12" i="4"/>
  <c r="H43" i="4"/>
  <c r="H17" i="4"/>
  <c r="J17" i="4"/>
  <c r="J9" i="4"/>
  <c r="J10" i="4" s="1"/>
  <c r="J11" i="4" s="1"/>
  <c r="J12" i="4" s="1"/>
  <c r="J13" i="4" s="1"/>
  <c r="J16" i="4" s="1"/>
  <c r="K16" i="4" s="1"/>
  <c r="K12" i="5"/>
  <c r="K9" i="5"/>
  <c r="K17" i="5"/>
  <c r="K11" i="4"/>
  <c r="K13" i="4"/>
  <c r="K7" i="4"/>
  <c r="J121" i="3"/>
  <c r="I121" i="3"/>
  <c r="H114" i="3"/>
  <c r="K114" i="3" s="1"/>
  <c r="H112" i="3"/>
  <c r="K112" i="3" s="1"/>
  <c r="H111" i="3"/>
  <c r="K111" i="3" s="1"/>
  <c r="K121" i="3" s="1"/>
  <c r="J95" i="3"/>
  <c r="I95" i="3"/>
  <c r="H94" i="3"/>
  <c r="K94" i="3" s="1"/>
  <c r="H93" i="3"/>
  <c r="K93" i="3" s="1"/>
  <c r="H92" i="3"/>
  <c r="K92" i="3" s="1"/>
  <c r="H91" i="3"/>
  <c r="K91" i="3" s="1"/>
  <c r="H90" i="3"/>
  <c r="K90" i="3" s="1"/>
  <c r="H89" i="3"/>
  <c r="K89" i="3" s="1"/>
  <c r="H88" i="3"/>
  <c r="K88" i="3" s="1"/>
  <c r="H87" i="3"/>
  <c r="K87" i="3" s="1"/>
  <c r="H86" i="3"/>
  <c r="K86" i="3" s="1"/>
  <c r="H85" i="3"/>
  <c r="K85" i="3" s="1"/>
  <c r="H84" i="3"/>
  <c r="K84" i="3" s="1"/>
  <c r="H83" i="3"/>
  <c r="K83" i="3" s="1"/>
  <c r="J68" i="3"/>
  <c r="I68" i="3"/>
  <c r="H67" i="3"/>
  <c r="K67" i="3" s="1"/>
  <c r="H66" i="3"/>
  <c r="K66" i="3" s="1"/>
  <c r="H65" i="3"/>
  <c r="K65" i="3" s="1"/>
  <c r="H64" i="3"/>
  <c r="K64" i="3" s="1"/>
  <c r="H63" i="3"/>
  <c r="K63" i="3" s="1"/>
  <c r="H62" i="3"/>
  <c r="K62" i="3" s="1"/>
  <c r="H61" i="3"/>
  <c r="K61" i="3" s="1"/>
  <c r="H60" i="3"/>
  <c r="K60" i="3" s="1"/>
  <c r="H59" i="3"/>
  <c r="K59" i="3" s="1"/>
  <c r="H58" i="3"/>
  <c r="K58" i="3" s="1"/>
  <c r="H57" i="3"/>
  <c r="K57" i="3" s="1"/>
  <c r="J42" i="3"/>
  <c r="I42" i="3"/>
  <c r="H41" i="3"/>
  <c r="K41" i="3" s="1"/>
  <c r="H40" i="3"/>
  <c r="K40" i="3" s="1"/>
  <c r="H39" i="3"/>
  <c r="K39" i="3" s="1"/>
  <c r="H38" i="3"/>
  <c r="K38" i="3" s="1"/>
  <c r="H37" i="3"/>
  <c r="K37" i="3" s="1"/>
  <c r="H36" i="3"/>
  <c r="K36" i="3" s="1"/>
  <c r="H35" i="3"/>
  <c r="K35" i="3" s="1"/>
  <c r="H34" i="3"/>
  <c r="K34" i="3" s="1"/>
  <c r="H33" i="3"/>
  <c r="K33" i="3" s="1"/>
  <c r="H32" i="3"/>
  <c r="K32" i="3" s="1"/>
  <c r="H31" i="3"/>
  <c r="H43" i="3" s="1"/>
  <c r="I17" i="3"/>
  <c r="H16" i="3"/>
  <c r="H15" i="3"/>
  <c r="K15" i="3" s="1"/>
  <c r="H14" i="3"/>
  <c r="K14" i="3" s="1"/>
  <c r="H13" i="3"/>
  <c r="H12" i="3"/>
  <c r="H11" i="3"/>
  <c r="H10" i="3"/>
  <c r="H9" i="3"/>
  <c r="J8" i="3"/>
  <c r="J9" i="3" s="1"/>
  <c r="J10" i="3" s="1"/>
  <c r="J11" i="3" s="1"/>
  <c r="J12" i="3" s="1"/>
  <c r="J13" i="3" s="1"/>
  <c r="J16" i="3" s="1"/>
  <c r="H8" i="3"/>
  <c r="K7" i="3"/>
  <c r="H7" i="3"/>
  <c r="J121" i="2"/>
  <c r="I121" i="2"/>
  <c r="K114" i="2"/>
  <c r="H114" i="2"/>
  <c r="K112" i="2"/>
  <c r="H112" i="2"/>
  <c r="K111" i="2"/>
  <c r="K121" i="2" s="1"/>
  <c r="H111" i="2"/>
  <c r="H121" i="2" s="1"/>
  <c r="J95" i="2"/>
  <c r="I95" i="2"/>
  <c r="K94" i="2"/>
  <c r="H94" i="2"/>
  <c r="K93" i="2"/>
  <c r="H93" i="2"/>
  <c r="K92" i="2"/>
  <c r="H92" i="2"/>
  <c r="K91" i="2"/>
  <c r="H91" i="2"/>
  <c r="K90" i="2"/>
  <c r="H90" i="2"/>
  <c r="K89" i="2"/>
  <c r="H89" i="2"/>
  <c r="K88" i="2"/>
  <c r="H88" i="2"/>
  <c r="K87" i="2"/>
  <c r="H87" i="2"/>
  <c r="K86" i="2"/>
  <c r="H86" i="2"/>
  <c r="K85" i="2"/>
  <c r="H85" i="2"/>
  <c r="K84" i="2"/>
  <c r="H84" i="2"/>
  <c r="K83" i="2"/>
  <c r="K95" i="2" s="1"/>
  <c r="H83" i="2"/>
  <c r="H95" i="2" s="1"/>
  <c r="J68" i="2"/>
  <c r="I68" i="2"/>
  <c r="K67" i="2"/>
  <c r="H67" i="2"/>
  <c r="K66" i="2"/>
  <c r="H66" i="2"/>
  <c r="K65" i="2"/>
  <c r="H65" i="2"/>
  <c r="K64" i="2"/>
  <c r="H64" i="2"/>
  <c r="K63" i="2"/>
  <c r="H63" i="2"/>
  <c r="K62" i="2"/>
  <c r="H62" i="2"/>
  <c r="K61" i="2"/>
  <c r="H61" i="2"/>
  <c r="K60" i="2"/>
  <c r="H60" i="2"/>
  <c r="K59" i="2"/>
  <c r="H59" i="2"/>
  <c r="K58" i="2"/>
  <c r="H58" i="2"/>
  <c r="K57" i="2"/>
  <c r="K68" i="2" s="1"/>
  <c r="H57" i="2"/>
  <c r="H68" i="2" s="1"/>
  <c r="J42" i="2"/>
  <c r="I42" i="2"/>
  <c r="H41" i="2"/>
  <c r="K41" i="2" s="1"/>
  <c r="H40" i="2"/>
  <c r="K40" i="2" s="1"/>
  <c r="H39" i="2"/>
  <c r="K39" i="2" s="1"/>
  <c r="H38" i="2"/>
  <c r="K38" i="2" s="1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K42" i="2" s="1"/>
  <c r="I17" i="2"/>
  <c r="H16" i="2"/>
  <c r="H15" i="2"/>
  <c r="K15" i="2" s="1"/>
  <c r="H14" i="2"/>
  <c r="K14" i="2" s="1"/>
  <c r="H13" i="2"/>
  <c r="H12" i="2"/>
  <c r="H11" i="2"/>
  <c r="H10" i="2"/>
  <c r="H9" i="2"/>
  <c r="J8" i="2"/>
  <c r="H8" i="2"/>
  <c r="K8" i="2" s="1"/>
  <c r="H7" i="2"/>
  <c r="H43" i="2" l="1"/>
  <c r="H17" i="2"/>
  <c r="J9" i="2"/>
  <c r="J10" i="2" s="1"/>
  <c r="J11" i="2" s="1"/>
  <c r="J12" i="2" s="1"/>
  <c r="J13" i="2" s="1"/>
  <c r="J16" i="2" s="1"/>
  <c r="K16" i="2" s="1"/>
  <c r="K8" i="3"/>
  <c r="H17" i="3"/>
  <c r="K10" i="4"/>
  <c r="K17" i="4" s="1"/>
  <c r="K10" i="3"/>
  <c r="K12" i="3"/>
  <c r="K95" i="3"/>
  <c r="K11" i="3"/>
  <c r="K13" i="3"/>
  <c r="K68" i="3"/>
  <c r="K16" i="3"/>
  <c r="K9" i="3"/>
  <c r="K17" i="3" s="1"/>
  <c r="J17" i="3"/>
  <c r="H68" i="3"/>
  <c r="H95" i="3"/>
  <c r="H121" i="3"/>
  <c r="K31" i="3"/>
  <c r="K42" i="3" s="1"/>
  <c r="K11" i="2"/>
  <c r="K7" i="2"/>
  <c r="J121" i="1"/>
  <c r="I121" i="1"/>
  <c r="H114" i="1"/>
  <c r="K114" i="1" s="1"/>
  <c r="H112" i="1"/>
  <c r="K112" i="1" s="1"/>
  <c r="H111" i="1"/>
  <c r="J95" i="1"/>
  <c r="I95" i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J68" i="1"/>
  <c r="I68" i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K10" i="2" l="1"/>
  <c r="K13" i="2"/>
  <c r="J17" i="2"/>
  <c r="K12" i="2"/>
  <c r="K9" i="2"/>
  <c r="K17" i="2" s="1"/>
  <c r="H121" i="1"/>
  <c r="H95" i="1"/>
  <c r="K31" i="1"/>
  <c r="K42" i="1" s="1"/>
  <c r="H43" i="1"/>
  <c r="K8" i="1"/>
  <c r="K95" i="1"/>
  <c r="H68" i="1"/>
  <c r="K9" i="1"/>
  <c r="H17" i="1"/>
  <c r="K57" i="1"/>
  <c r="K68" i="1" s="1"/>
  <c r="J10" i="1"/>
  <c r="J11" i="1" s="1"/>
  <c r="J12" i="1" s="1"/>
  <c r="K111" i="1"/>
  <c r="K121" i="1" s="1"/>
  <c r="K11" i="1" l="1"/>
  <c r="K12" i="1"/>
  <c r="J13" i="1"/>
  <c r="K10" i="1"/>
  <c r="J16" i="1" l="1"/>
  <c r="K13" i="1"/>
  <c r="K16" i="1" l="1"/>
  <c r="K17" i="1" s="1"/>
  <c r="J17" i="1"/>
</calcChain>
</file>

<file path=xl/sharedStrings.xml><?xml version="1.0" encoding="utf-8"?>
<sst xmlns="http://schemas.openxmlformats.org/spreadsheetml/2006/main" count="5034" uniqueCount="107">
  <si>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</si>
  <si>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</si>
  <si>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</si>
  <si>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</si>
  <si>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</si>
  <si>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</si>
  <si>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</si>
  <si>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</si>
  <si>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</si>
  <si>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</si>
  <si>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</si>
  <si>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</si>
  <si>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</si>
  <si>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</si>
  <si>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</si>
  <si>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</si>
  <si>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</si>
  <si>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</si>
  <si>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</si>
  <si>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</si>
  <si>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</si>
  <si>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</si>
  <si>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</si>
  <si>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</si>
  <si>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</si>
  <si>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</si>
  <si>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</si>
  <si>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</si>
  <si>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</si>
  <si>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</si>
  <si>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</si>
  <si>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</si>
  <si>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</si>
  <si>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</si>
  <si>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</si>
  <si>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</si>
  <si>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</si>
  <si>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</si>
  <si>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</si>
  <si>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</si>
  <si>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</si>
  <si>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</si>
  <si>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</si>
  <si>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</si>
  <si>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</si>
  <si>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</si>
  <si>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</si>
  <si>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</si>
  <si>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</si>
  <si>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</si>
  <si>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</si>
  <si>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</si>
  <si>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</si>
  <si>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</si>
  <si>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</si>
  <si>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</si>
  <si>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</si>
  <si>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</si>
  <si>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</si>
  <si>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</si>
  <si>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</si>
  <si>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</si>
  <si>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</si>
  <si>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</si>
  <si>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</si>
  <si>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</si>
  <si>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</si>
  <si>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</si>
  <si>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</si>
  <si>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</si>
  <si>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</si>
  <si>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</si>
  <si>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</si>
  <si>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</si>
  <si>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</si>
  <si>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</si>
  <si>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</si>
  <si>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</si>
  <si>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</si>
  <si>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</si>
  <si>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</si>
  <si>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</si>
  <si>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</si>
  <si>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</si>
  <si>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</si>
  <si>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</si>
  <si>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</si>
  <si>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NOMINA: DEL 1RO AL 15 DE FEBRERO 2021</t>
  </si>
  <si>
    <t>NOMINA: DEL 16 AL 28 DE FEBRERO 2021</t>
  </si>
  <si>
    <t>NOMINA: DEL 1RO AL 15 DE MARZO  2021</t>
  </si>
  <si>
    <t>NOMINA: DEL 1RO AL 15 DE MARZO 2021</t>
  </si>
  <si>
    <t>NOMINA: DEL 1RO AL 15 DE ENERO 2021</t>
  </si>
  <si>
    <t>NOMINA: DEL 16 AL 31 DE ENERO 2021</t>
  </si>
  <si>
    <t>NOMINA: DEL 16 AL 31 DE MARZO  2021</t>
  </si>
  <si>
    <t>NOMINA: DEL 16 AL 31 DE MARZO 2021</t>
  </si>
  <si>
    <t>C. JUAN MANUEL LARA CASILLAS</t>
  </si>
  <si>
    <t>NOMINA: DEL 01 AL 15 DE ABRIL  2021</t>
  </si>
  <si>
    <t>NOMINA: DEL 16 AL 30 DE ABRIL  2021</t>
  </si>
  <si>
    <t>NOMINA: DEL 01 AL 15 DE MAYO  2021</t>
  </si>
  <si>
    <t>NOMINA: DEL 16 AL 31 DE MAYO 2021</t>
  </si>
  <si>
    <t>NOMINA: DEL 01 AL 15 DE JUNIO 2021</t>
  </si>
  <si>
    <t>NOMINA: DEL 16 AL 30 DE JUNIO 2021</t>
  </si>
  <si>
    <t>NOMINA: DEL 01 AL 15 DE JULIO 2021</t>
  </si>
  <si>
    <t>NOMINA: DEL 16 AL 31 DE JULIO 2021</t>
  </si>
  <si>
    <t>NOMINA: DEL 1RO AL 15 DE AGOSTO 2021</t>
  </si>
  <si>
    <t xml:space="preserve">C. JUAN MANUEL LARA CASILLAS </t>
  </si>
  <si>
    <t>NOMINA: DEL 16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</si>
</sst>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view="pageBreakPreview" zoomScaleNormal="100" zoomScaleSheetLayoutView="100" workbookViewId="0">
      <selection activeCell="L3" sqref="L3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34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/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35</v>
      </c>
      <c r="D22" s="30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5" s="1" customFormat="1" ht="13.5" customHeight="1" x14ac:dyDescent="0.2">
      <c r="A23" s="35"/>
      <c r="B23" s="36"/>
      <c r="C23" s="37" t="s">
        <v>75</v>
      </c>
      <c r="D23" s="38"/>
      <c r="E23" s="37"/>
      <c r="F23" s="37" t="s">
        <v>75</v>
      </c>
      <c r="G23" s="31"/>
      <c r="H23" s="39"/>
      <c r="I23" s="33"/>
      <c r="J23" s="33"/>
      <c r="K23" s="40" t="s">
        <v>76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/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35</v>
      </c>
      <c r="D49" s="30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s="1" customFormat="1" ht="13.5" customHeight="1" x14ac:dyDescent="0.2">
      <c r="A50" s="35"/>
      <c r="B50" s="36"/>
      <c r="C50" s="37" t="s">
        <v>75</v>
      </c>
      <c r="D50" s="38"/>
      <c r="F50" s="37" t="s">
        <v>75</v>
      </c>
      <c r="G50" s="31"/>
      <c r="H50" s="39"/>
      <c r="I50" s="33"/>
      <c r="J50" s="33"/>
      <c r="K50" s="40" t="s">
        <v>76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3" ht="13.5" customHeight="1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  <c r="M68" s="22"/>
    </row>
    <row r="69" spans="1:13" s="44" customFormat="1" ht="13.5" customHeight="1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1" customFormat="1" ht="13.5" customHeight="1" x14ac:dyDescent="0.2">
      <c r="A71" s="28"/>
      <c r="C71" s="29" t="s">
        <v>35</v>
      </c>
      <c r="D71" s="30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3" s="1" customFormat="1" ht="13.5" customHeight="1" x14ac:dyDescent="0.2">
      <c r="A72" s="35"/>
      <c r="B72" s="36"/>
      <c r="C72" s="37" t="s">
        <v>75</v>
      </c>
      <c r="D72" s="38"/>
      <c r="F72" s="37" t="s">
        <v>75</v>
      </c>
      <c r="G72" s="31"/>
      <c r="H72" s="39"/>
      <c r="I72" s="33"/>
      <c r="J72" s="33"/>
      <c r="K72" s="40" t="s">
        <v>76</v>
      </c>
      <c r="L72" s="40"/>
    </row>
    <row r="73" spans="1:13" s="1" customFormat="1" ht="13.5" customHeight="1" x14ac:dyDescent="0.2">
      <c r="A73" s="35"/>
      <c r="B73" s="36"/>
      <c r="C73" s="37"/>
      <c r="D73" s="38"/>
      <c r="F73" s="37"/>
      <c r="G73" s="31"/>
      <c r="H73" s="39"/>
      <c r="I73" s="33"/>
      <c r="J73" s="33"/>
      <c r="K73" s="40"/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 t="s">
        <v>1</v>
      </c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/>
      <c r="F77" s="37"/>
      <c r="G77" s="31"/>
      <c r="H77" s="39"/>
      <c r="I77" s="33"/>
      <c r="J77" s="33"/>
      <c r="K77" s="40"/>
      <c r="L77" s="40"/>
    </row>
    <row r="78" spans="1:13" ht="13.5" customHeight="1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</row>
    <row r="79" spans="1:13" ht="13.5" customHeight="1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</row>
    <row r="80" spans="1:13" ht="13.5" customHeight="1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</row>
    <row r="81" spans="1:13" ht="13.5" customHeight="1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3" ht="13.5" customHeight="1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3" ht="36.75" customHeight="1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3" ht="13.5" customHeight="1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  <c r="M95" s="22"/>
    </row>
    <row r="96" spans="1:13" s="44" customFormat="1" ht="13.5" customHeight="1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1" customFormat="1" ht="13.5" customHeight="1" x14ac:dyDescent="0.2">
      <c r="A98" s="28"/>
      <c r="C98" s="29" t="s">
        <v>35</v>
      </c>
      <c r="D98" s="30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s="1" customFormat="1" ht="13.5" customHeight="1" x14ac:dyDescent="0.2">
      <c r="A99" s="35"/>
      <c r="B99" s="36"/>
      <c r="C99" s="37" t="s">
        <v>75</v>
      </c>
      <c r="D99" s="38"/>
      <c r="F99" s="37" t="s">
        <v>75</v>
      </c>
      <c r="G99" s="31"/>
      <c r="H99" s="39"/>
      <c r="I99" s="33"/>
      <c r="J99" s="33"/>
      <c r="K99" s="40" t="s">
        <v>76</v>
      </c>
      <c r="L99" s="40"/>
    </row>
    <row r="100" spans="1:12" s="1" customFormat="1" ht="13.5" customHeight="1" x14ac:dyDescent="0.2">
      <c r="A100" s="35"/>
      <c r="B100" s="36"/>
      <c r="C100" s="37"/>
      <c r="D100" s="38"/>
      <c r="F100" s="37"/>
      <c r="G100" s="31"/>
      <c r="H100" s="39"/>
      <c r="I100" s="33"/>
      <c r="J100" s="33"/>
      <c r="K100" s="40"/>
      <c r="L100" s="40"/>
    </row>
    <row r="101" spans="1:12" s="1" customFormat="1" ht="13.5" customHeight="1" x14ac:dyDescent="0.2">
      <c r="A101" s="35"/>
      <c r="B101" s="36"/>
      <c r="C101" s="37"/>
      <c r="D101" s="38" t="s">
        <v>1</v>
      </c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ht="13.5" customHeight="1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</row>
    <row r="107" spans="1:12" ht="13.5" customHeight="1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</row>
    <row r="108" spans="1:12" ht="13.5" customHeight="1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</row>
    <row r="109" spans="1:12" ht="13.5" customHeight="1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ht="13.5" customHeight="1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ht="36.75" customHeight="1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3" ht="36.75" customHeight="1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3" ht="36.75" customHeight="1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3" ht="36.75" customHeight="1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3" ht="36.75" customHeight="1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3" ht="13.5" customHeight="1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  <c r="M121" s="22"/>
    </row>
    <row r="122" spans="1:13" s="44" customFormat="1" ht="13.5" customHeight="1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3" s="44" customFormat="1" ht="13.5" customHeight="1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3" s="1" customFormat="1" ht="13.5" customHeight="1" x14ac:dyDescent="0.2">
      <c r="A124" s="28"/>
      <c r="C124" s="29" t="s">
        <v>35</v>
      </c>
      <c r="D124" s="30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3" s="1" customFormat="1" ht="13.5" customHeight="1" x14ac:dyDescent="0.2">
      <c r="A125" s="35"/>
      <c r="B125" s="36"/>
      <c r="C125" s="37" t="s">
        <v>75</v>
      </c>
      <c r="D125" s="38"/>
      <c r="F125" s="37" t="s">
        <v>75</v>
      </c>
      <c r="G125" s="31"/>
      <c r="H125" s="39"/>
      <c r="I125" s="33"/>
      <c r="J125" s="33"/>
      <c r="K125" s="40" t="s">
        <v>76</v>
      </c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2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2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2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2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6" max="16383" man="1"/>
    <brk id="10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M125" sqref="A1:M125"/>
    </sheetView>
  </sheetViews>
  <sheetFormatPr baseColWidth="10" defaultRowHeight="15" x14ac:dyDescent="0.25"/>
  <cols>
    <col min="4" max="4" width="32.42578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99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99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99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99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99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" workbookViewId="0">
      <selection activeCell="M125" sqref="A1:M125"/>
    </sheetView>
  </sheetViews>
  <sheetFormatPr baseColWidth="10" defaultRowHeight="15" x14ac:dyDescent="0.25"/>
  <cols>
    <col min="4" max="4" width="31.28515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100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100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100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100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100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M125" sqref="A1:M125"/>
    </sheetView>
  </sheetViews>
  <sheetFormatPr baseColWidth="10" defaultRowHeight="15" x14ac:dyDescent="0.25"/>
  <cols>
    <col min="4" max="4" width="33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101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101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101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101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101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M126" sqref="A1:M126"/>
    </sheetView>
  </sheetViews>
  <sheetFormatPr baseColWidth="10" defaultRowHeight="15" x14ac:dyDescent="0.25"/>
  <cols>
    <col min="4" max="4" width="3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102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102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102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102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102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3" workbookViewId="0">
      <selection activeCell="N118" sqref="N118"/>
    </sheetView>
  </sheetViews>
  <sheetFormatPr baseColWidth="10" defaultRowHeight="15" x14ac:dyDescent="0.25"/>
  <cols>
    <col min="4" max="4" width="33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103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103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103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103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103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2" workbookViewId="0">
      <selection activeCell="G126" sqref="G126"/>
    </sheetView>
  </sheetViews>
  <sheetFormatPr baseColWidth="10" defaultRowHeight="15" x14ac:dyDescent="0.25"/>
  <cols>
    <col min="1" max="1" width="9.28515625" customWidth="1"/>
    <col min="2" max="2" width="10.42578125" customWidth="1"/>
    <col min="4" max="4" width="36.71093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104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1"/>
      <c r="C23" s="37" t="s">
        <v>105</v>
      </c>
      <c r="D23" s="37"/>
      <c r="E23" s="1"/>
      <c r="F23" s="37" t="s">
        <v>105</v>
      </c>
      <c r="G23" s="37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104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SUM(I31:I40)</f>
        <v>0</v>
      </c>
      <c r="J41" s="21">
        <f>SUM(J31:J40)</f>
        <v>0</v>
      </c>
      <c r="K41" s="21">
        <f>SUM(K31:K40)</f>
        <v>24363.15</v>
      </c>
      <c r="L41" s="17"/>
    </row>
    <row r="42" spans="1:12" x14ac:dyDescent="0.25">
      <c r="A42" s="23"/>
      <c r="B42" s="23"/>
      <c r="C42" s="24"/>
      <c r="D42" s="24"/>
      <c r="E42" s="24"/>
      <c r="F42" s="23"/>
      <c r="G42" s="42"/>
      <c r="H42" s="42">
        <f>SUM(H31:H40)</f>
        <v>24363.15</v>
      </c>
      <c r="I42" s="42"/>
      <c r="J42" s="42"/>
      <c r="K42" s="27"/>
      <c r="L42" s="24"/>
    </row>
    <row r="43" spans="1:12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 t="s">
        <v>1</v>
      </c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/>
      <c r="D46" s="24"/>
      <c r="E46" s="24"/>
      <c r="F46" s="23"/>
      <c r="G46" s="42"/>
      <c r="H46" s="42"/>
      <c r="I46" s="42"/>
      <c r="J46" s="42"/>
      <c r="K46" s="42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8"/>
      <c r="B48" s="1"/>
      <c r="C48" s="29" t="s">
        <v>35</v>
      </c>
      <c r="D48" s="30"/>
      <c r="E48" s="1"/>
      <c r="F48" s="29" t="s">
        <v>36</v>
      </c>
      <c r="G48" s="31"/>
      <c r="H48" s="32"/>
      <c r="I48" s="33"/>
      <c r="J48" s="33"/>
      <c r="K48" s="34" t="s">
        <v>80</v>
      </c>
      <c r="L48" s="34"/>
    </row>
    <row r="49" spans="1:12" x14ac:dyDescent="0.25">
      <c r="A49" s="35"/>
      <c r="B49" s="1"/>
      <c r="C49" s="37" t="s">
        <v>105</v>
      </c>
      <c r="D49" s="37"/>
      <c r="E49" s="1"/>
      <c r="F49" s="37" t="s">
        <v>105</v>
      </c>
      <c r="G49" s="37"/>
      <c r="H49" s="39"/>
      <c r="I49" s="33"/>
      <c r="J49" s="33"/>
      <c r="K49" s="40" t="s">
        <v>76</v>
      </c>
      <c r="L49" s="40"/>
    </row>
    <row r="50" spans="1:12" x14ac:dyDescent="0.25">
      <c r="A50" s="24"/>
      <c r="B50" s="24"/>
      <c r="C50" s="2"/>
      <c r="D50" s="1"/>
      <c r="E50" s="2"/>
      <c r="F50" s="2"/>
      <c r="G50" s="3"/>
      <c r="H50" s="26"/>
      <c r="I50" s="26"/>
      <c r="J50" s="24"/>
      <c r="K50" s="24"/>
      <c r="L50" s="24"/>
    </row>
    <row r="51" spans="1:12" ht="15.75" x14ac:dyDescent="0.25">
      <c r="A51" s="5"/>
      <c r="B51" s="5"/>
      <c r="C51" s="5" t="s">
        <v>2</v>
      </c>
      <c r="D51" s="5"/>
      <c r="E51" s="5"/>
      <c r="F51" s="5"/>
      <c r="G51" s="6"/>
      <c r="H51" s="5"/>
      <c r="I51" s="41"/>
      <c r="J51" s="2"/>
      <c r="K51" s="4"/>
      <c r="L51" s="2"/>
    </row>
    <row r="52" spans="1:12" ht="15.75" x14ac:dyDescent="0.25">
      <c r="A52" s="5"/>
      <c r="B52" s="5"/>
      <c r="C52" s="5" t="s">
        <v>104</v>
      </c>
      <c r="D52" s="5"/>
      <c r="E52" s="7"/>
      <c r="F52" s="5" t="s">
        <v>3</v>
      </c>
      <c r="G52" s="6"/>
      <c r="H52" s="5"/>
      <c r="I52" s="6"/>
      <c r="J52" s="2"/>
      <c r="K52" s="4"/>
      <c r="L52" s="2"/>
    </row>
    <row r="53" spans="1:12" ht="15.75" x14ac:dyDescent="0.25">
      <c r="A53" s="5"/>
      <c r="B53" s="5"/>
      <c r="C53" s="5" t="s">
        <v>4</v>
      </c>
      <c r="D53" s="5"/>
      <c r="E53" s="5"/>
      <c r="F53" s="5"/>
      <c r="G53" s="6"/>
      <c r="H53" s="5"/>
      <c r="I53" s="6"/>
      <c r="J53" s="2"/>
      <c r="K53" s="4"/>
      <c r="L53" s="2"/>
    </row>
    <row r="54" spans="1:12" x14ac:dyDescent="0.25">
      <c r="A54" s="8"/>
      <c r="B54" s="8"/>
      <c r="C54" s="8"/>
      <c r="D54" s="8"/>
      <c r="E54" s="8"/>
      <c r="F54" s="8" t="s">
        <v>5</v>
      </c>
      <c r="G54" s="10" t="s">
        <v>6</v>
      </c>
      <c r="H54" s="8" t="s">
        <v>7</v>
      </c>
      <c r="I54" s="10" t="s">
        <v>8</v>
      </c>
      <c r="J54" s="8" t="s">
        <v>9</v>
      </c>
      <c r="K54" s="8" t="s">
        <v>10</v>
      </c>
      <c r="L54" s="8" t="s">
        <v>11</v>
      </c>
    </row>
    <row r="55" spans="1:12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10" t="s">
        <v>18</v>
      </c>
      <c r="H55" s="8" t="s">
        <v>19</v>
      </c>
      <c r="I55" s="10" t="s">
        <v>20</v>
      </c>
      <c r="J55" s="8" t="s">
        <v>21</v>
      </c>
      <c r="K55" s="8" t="s">
        <v>22</v>
      </c>
      <c r="L55" s="8" t="s">
        <v>23</v>
      </c>
    </row>
    <row r="56" spans="1:12" x14ac:dyDescent="0.25">
      <c r="A56" s="11">
        <v>5251</v>
      </c>
      <c r="B56" s="11">
        <v>100</v>
      </c>
      <c r="C56" s="12" t="s">
        <v>24</v>
      </c>
      <c r="D56" s="12" t="s">
        <v>48</v>
      </c>
      <c r="E56" s="12" t="s">
        <v>26</v>
      </c>
      <c r="F56" s="11">
        <v>15</v>
      </c>
      <c r="G56" s="15">
        <v>100.1</v>
      </c>
      <c r="H56" s="15">
        <f>F56*G56</f>
        <v>1501.5</v>
      </c>
      <c r="I56" s="15">
        <v>0</v>
      </c>
      <c r="J56" s="15">
        <v>0</v>
      </c>
      <c r="K56" s="15">
        <f>H56+I56-J56</f>
        <v>1501.5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188.43</v>
      </c>
      <c r="H57" s="15">
        <f t="shared" ref="H57:H66" si="5">F57*G57</f>
        <v>2826.4500000000003</v>
      </c>
      <c r="I57" s="15">
        <v>0</v>
      </c>
      <c r="J57" s="15">
        <v>0</v>
      </c>
      <c r="K57" s="15">
        <f t="shared" ref="K57:K66" si="6">H57+I57-J57</f>
        <v>2826.4500000000003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176.86</v>
      </c>
      <c r="H58" s="15">
        <f t="shared" si="5"/>
        <v>2652.9</v>
      </c>
      <c r="I58" s="15">
        <v>0</v>
      </c>
      <c r="J58" s="15">
        <v>0</v>
      </c>
      <c r="K58" s="15">
        <f t="shared" si="6"/>
        <v>2652.9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142.29</v>
      </c>
      <c r="H59" s="15">
        <f t="shared" si="5"/>
        <v>2134.35</v>
      </c>
      <c r="I59" s="15">
        <v>0</v>
      </c>
      <c r="J59" s="15">
        <v>0</v>
      </c>
      <c r="K59" s="15">
        <f t="shared" si="6"/>
        <v>2134.35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155.01</v>
      </c>
      <c r="H60" s="15">
        <f t="shared" si="5"/>
        <v>2325.1499999999996</v>
      </c>
      <c r="I60" s="15">
        <v>0</v>
      </c>
      <c r="J60" s="15">
        <v>0</v>
      </c>
      <c r="K60" s="15">
        <f t="shared" si="6"/>
        <v>2325.1499999999996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116.1</v>
      </c>
      <c r="H61" s="15">
        <f t="shared" si="5"/>
        <v>1741.5</v>
      </c>
      <c r="I61" s="15">
        <v>0</v>
      </c>
      <c r="J61" s="15">
        <v>0</v>
      </c>
      <c r="K61" s="15">
        <f t="shared" si="6"/>
        <v>1741.5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161.44</v>
      </c>
      <c r="H62" s="15">
        <f t="shared" si="5"/>
        <v>2421.6</v>
      </c>
      <c r="I62" s="15">
        <v>0</v>
      </c>
      <c r="J62" s="15">
        <v>0</v>
      </c>
      <c r="K62" s="15">
        <f t="shared" si="6"/>
        <v>2421.6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97.83</v>
      </c>
      <c r="H63" s="15">
        <f t="shared" si="5"/>
        <v>1467.45</v>
      </c>
      <c r="I63" s="15">
        <v>0</v>
      </c>
      <c r="J63" s="15">
        <v>0</v>
      </c>
      <c r="K63" s="15">
        <f t="shared" si="6"/>
        <v>1467.45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85</v>
      </c>
      <c r="E64" s="12" t="s">
        <v>26</v>
      </c>
      <c r="F64" s="11">
        <v>15</v>
      </c>
      <c r="G64" s="15">
        <v>173.05</v>
      </c>
      <c r="H64" s="15">
        <f t="shared" si="5"/>
        <v>2595.75</v>
      </c>
      <c r="I64" s="15">
        <v>0</v>
      </c>
      <c r="J64" s="15">
        <v>0</v>
      </c>
      <c r="K64" s="15">
        <f t="shared" si="6"/>
        <v>2595.75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56</v>
      </c>
      <c r="E65" s="12" t="s">
        <v>26</v>
      </c>
      <c r="F65" s="11">
        <v>15</v>
      </c>
      <c r="G65" s="15">
        <v>120.25</v>
      </c>
      <c r="H65" s="15">
        <f t="shared" si="5"/>
        <v>1803.75</v>
      </c>
      <c r="I65" s="15">
        <v>0</v>
      </c>
      <c r="J65" s="15">
        <v>0</v>
      </c>
      <c r="K65" s="15">
        <f t="shared" si="6"/>
        <v>1803.75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57</v>
      </c>
      <c r="E66" s="12" t="s">
        <v>26</v>
      </c>
      <c r="F66" s="11">
        <v>15</v>
      </c>
      <c r="G66" s="15">
        <v>144.33000000000001</v>
      </c>
      <c r="H66" s="15">
        <f t="shared" si="5"/>
        <v>2164.9500000000003</v>
      </c>
      <c r="I66" s="15">
        <v>0</v>
      </c>
      <c r="J66" s="15">
        <v>0</v>
      </c>
      <c r="K66" s="15">
        <f t="shared" si="6"/>
        <v>2164.9500000000003</v>
      </c>
      <c r="L66" s="17"/>
    </row>
    <row r="67" spans="1:12" x14ac:dyDescent="0.25">
      <c r="A67" s="11"/>
      <c r="B67" s="11"/>
      <c r="C67" s="12"/>
      <c r="D67" s="12"/>
      <c r="E67" s="12"/>
      <c r="F67" s="11"/>
      <c r="G67" s="15"/>
      <c r="H67" s="21">
        <f>SUM(H56:H66)</f>
        <v>23635.350000000002</v>
      </c>
      <c r="I67" s="21">
        <f>SUM(I56:I66)</f>
        <v>0</v>
      </c>
      <c r="J67" s="21">
        <f>SUM(J56:J66)</f>
        <v>0</v>
      </c>
      <c r="K67" s="21">
        <f>SUM(K56:K66)</f>
        <v>23635.350000000002</v>
      </c>
      <c r="L67" s="17"/>
    </row>
    <row r="68" spans="1:12" x14ac:dyDescent="0.25">
      <c r="A68" s="23"/>
      <c r="B68" s="23"/>
      <c r="C68" s="24"/>
      <c r="D68" s="24"/>
      <c r="E68" s="24"/>
      <c r="F68" s="23"/>
      <c r="G68" s="42"/>
      <c r="H68" s="42"/>
      <c r="I68" s="42"/>
      <c r="J68" s="42"/>
      <c r="K68" s="42"/>
      <c r="L68" s="24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8"/>
      <c r="B70" s="1"/>
      <c r="C70" s="29" t="s">
        <v>35</v>
      </c>
      <c r="D70" s="30"/>
      <c r="E70" s="1"/>
      <c r="F70" s="29" t="s">
        <v>36</v>
      </c>
      <c r="G70" s="31"/>
      <c r="H70" s="32"/>
      <c r="I70" s="33"/>
      <c r="J70" s="33"/>
      <c r="K70" s="34" t="s">
        <v>80</v>
      </c>
      <c r="L70" s="34"/>
    </row>
    <row r="71" spans="1:12" x14ac:dyDescent="0.25">
      <c r="A71" s="35"/>
      <c r="B71" s="1"/>
      <c r="C71" s="37" t="s">
        <v>105</v>
      </c>
      <c r="D71" s="37"/>
      <c r="E71" s="1"/>
      <c r="F71" s="37" t="s">
        <v>105</v>
      </c>
      <c r="G71" s="37"/>
      <c r="H71" s="39"/>
      <c r="I71" s="33"/>
      <c r="J71" s="33"/>
      <c r="K71" s="40" t="s">
        <v>76</v>
      </c>
      <c r="L71" s="40"/>
    </row>
    <row r="72" spans="1:12" x14ac:dyDescent="0.25">
      <c r="A72" s="35"/>
      <c r="B72" s="36"/>
      <c r="C72" s="37"/>
      <c r="D72" s="38"/>
      <c r="E72" s="1"/>
      <c r="F72" s="37"/>
      <c r="G72" s="31"/>
      <c r="H72" s="39"/>
      <c r="I72" s="33"/>
      <c r="J72" s="33"/>
      <c r="K72" s="40"/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 t="s">
        <v>1</v>
      </c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</row>
    <row r="77" spans="1:12" ht="15.75" x14ac:dyDescent="0.25">
      <c r="A77" s="5"/>
      <c r="B77" s="5"/>
      <c r="C77" s="5" t="s">
        <v>2</v>
      </c>
      <c r="D77" s="5"/>
      <c r="E77" s="5"/>
      <c r="F77" s="5"/>
      <c r="G77" s="6"/>
      <c r="H77" s="5"/>
      <c r="I77" s="41"/>
      <c r="J77" s="2"/>
      <c r="K77" s="4"/>
      <c r="L77" s="2"/>
    </row>
    <row r="78" spans="1:12" ht="15.75" x14ac:dyDescent="0.25">
      <c r="A78" s="5"/>
      <c r="B78" s="5"/>
      <c r="C78" s="5" t="s">
        <v>104</v>
      </c>
      <c r="D78" s="5"/>
      <c r="E78" s="7"/>
      <c r="F78" s="5" t="s">
        <v>3</v>
      </c>
      <c r="G78" s="6"/>
      <c r="H78" s="5"/>
      <c r="I78" s="6"/>
      <c r="J78" s="2"/>
      <c r="K78" s="4"/>
      <c r="L78" s="2"/>
    </row>
    <row r="79" spans="1:12" ht="15.75" x14ac:dyDescent="0.25">
      <c r="A79" s="5"/>
      <c r="B79" s="5"/>
      <c r="C79" s="5" t="s">
        <v>4</v>
      </c>
      <c r="D79" s="5"/>
      <c r="E79" s="5"/>
      <c r="F79" s="5"/>
      <c r="G79" s="6"/>
      <c r="H79" s="5"/>
      <c r="I79" s="6"/>
      <c r="J79" s="2"/>
      <c r="K79" s="4"/>
      <c r="L79" s="2"/>
    </row>
    <row r="80" spans="1:12" x14ac:dyDescent="0.25">
      <c r="A80" s="8"/>
      <c r="B80" s="8"/>
      <c r="C80" s="8"/>
      <c r="D80" s="8"/>
      <c r="E80" s="8"/>
      <c r="F80" s="8" t="s">
        <v>5</v>
      </c>
      <c r="G80" s="10" t="s">
        <v>6</v>
      </c>
      <c r="H80" s="8" t="s">
        <v>7</v>
      </c>
      <c r="I80" s="10" t="s">
        <v>8</v>
      </c>
      <c r="J80" s="8" t="s">
        <v>9</v>
      </c>
      <c r="K80" s="8" t="s">
        <v>10</v>
      </c>
      <c r="L80" s="8" t="s">
        <v>11</v>
      </c>
    </row>
    <row r="81" spans="1:12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10" t="s">
        <v>18</v>
      </c>
      <c r="H81" s="8" t="s">
        <v>19</v>
      </c>
      <c r="I81" s="10" t="s">
        <v>20</v>
      </c>
      <c r="J81" s="8" t="s">
        <v>21</v>
      </c>
      <c r="K81" s="8" t="s">
        <v>22</v>
      </c>
      <c r="L81" s="8" t="s">
        <v>23</v>
      </c>
    </row>
    <row r="82" spans="1:12" x14ac:dyDescent="0.25">
      <c r="A82" s="11">
        <v>5251</v>
      </c>
      <c r="B82" s="11">
        <v>100</v>
      </c>
      <c r="C82" s="12" t="s">
        <v>24</v>
      </c>
      <c r="D82" s="12" t="s">
        <v>58</v>
      </c>
      <c r="E82" s="12" t="s">
        <v>26</v>
      </c>
      <c r="F82" s="11">
        <v>15</v>
      </c>
      <c r="G82" s="15">
        <v>176.86</v>
      </c>
      <c r="H82" s="15">
        <f t="shared" ref="H82:H93" si="7">F82*G82</f>
        <v>2652.9</v>
      </c>
      <c r="I82" s="15">
        <v>0</v>
      </c>
      <c r="J82" s="15">
        <v>0</v>
      </c>
      <c r="K82" s="15">
        <f t="shared" ref="K82:K93" si="8">H82+I82-J82</f>
        <v>2652.9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59</v>
      </c>
      <c r="E83" s="12" t="s">
        <v>26</v>
      </c>
      <c r="F83" s="11">
        <v>15</v>
      </c>
      <c r="G83" s="15">
        <v>117.53</v>
      </c>
      <c r="H83" s="15">
        <f t="shared" si="7"/>
        <v>1762.95</v>
      </c>
      <c r="I83" s="15">
        <v>0</v>
      </c>
      <c r="J83" s="15">
        <v>0</v>
      </c>
      <c r="K83" s="15">
        <f t="shared" si="8"/>
        <v>1762.95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60</v>
      </c>
      <c r="E84" s="12" t="s">
        <v>26</v>
      </c>
      <c r="F84" s="11">
        <v>15</v>
      </c>
      <c r="G84" s="15">
        <v>46.66</v>
      </c>
      <c r="H84" s="15">
        <f t="shared" si="7"/>
        <v>699.9</v>
      </c>
      <c r="I84" s="15">
        <v>0</v>
      </c>
      <c r="J84" s="15">
        <v>0</v>
      </c>
      <c r="K84" s="15">
        <f t="shared" si="8"/>
        <v>699.9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61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62</v>
      </c>
      <c r="E86" s="12" t="s">
        <v>26</v>
      </c>
      <c r="F86" s="11">
        <v>15</v>
      </c>
      <c r="G86" s="15">
        <v>174.76</v>
      </c>
      <c r="H86" s="15">
        <f t="shared" si="7"/>
        <v>2621.3999999999996</v>
      </c>
      <c r="I86" s="15">
        <v>0</v>
      </c>
      <c r="J86" s="15">
        <v>0</v>
      </c>
      <c r="K86" s="15">
        <v>2821.4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63</v>
      </c>
      <c r="E87" s="12" t="s">
        <v>26</v>
      </c>
      <c r="F87" s="11">
        <v>15</v>
      </c>
      <c r="G87" s="15">
        <v>129.5</v>
      </c>
      <c r="H87" s="15">
        <f t="shared" si="7"/>
        <v>1942.5</v>
      </c>
      <c r="I87" s="15">
        <v>0</v>
      </c>
      <c r="J87" s="15">
        <v>0</v>
      </c>
      <c r="K87" s="15">
        <f t="shared" si="8"/>
        <v>1942.5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64</v>
      </c>
      <c r="E88" s="12" t="s">
        <v>26</v>
      </c>
      <c r="F88" s="11">
        <v>15</v>
      </c>
      <c r="G88" s="15">
        <v>115.56</v>
      </c>
      <c r="H88" s="15">
        <f t="shared" si="7"/>
        <v>1733.4</v>
      </c>
      <c r="I88" s="15">
        <v>0</v>
      </c>
      <c r="J88" s="15">
        <v>0</v>
      </c>
      <c r="K88" s="15">
        <f t="shared" si="8"/>
        <v>1733.4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65</v>
      </c>
      <c r="E89" s="12" t="s">
        <v>26</v>
      </c>
      <c r="F89" s="11">
        <v>15</v>
      </c>
      <c r="G89" s="15">
        <v>130.53</v>
      </c>
      <c r="H89" s="15">
        <f t="shared" si="7"/>
        <v>1957.95</v>
      </c>
      <c r="I89" s="15">
        <v>0</v>
      </c>
      <c r="J89" s="15">
        <v>0</v>
      </c>
      <c r="K89" s="15">
        <f t="shared" si="8"/>
        <v>1957.95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66</v>
      </c>
      <c r="E90" s="12" t="s">
        <v>26</v>
      </c>
      <c r="F90" s="11">
        <v>15</v>
      </c>
      <c r="G90" s="15">
        <v>142.1</v>
      </c>
      <c r="H90" s="15">
        <f t="shared" si="7"/>
        <v>2131.5</v>
      </c>
      <c r="I90" s="15">
        <v>0</v>
      </c>
      <c r="J90" s="15">
        <v>0</v>
      </c>
      <c r="K90" s="15">
        <f t="shared" si="8"/>
        <v>2131.5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67</v>
      </c>
      <c r="E91" s="12" t="s">
        <v>26</v>
      </c>
      <c r="F91" s="11">
        <v>15</v>
      </c>
      <c r="G91" s="15">
        <v>138.16</v>
      </c>
      <c r="H91" s="15">
        <f t="shared" si="7"/>
        <v>2072.4</v>
      </c>
      <c r="I91" s="15">
        <v>0</v>
      </c>
      <c r="J91" s="15">
        <v>0</v>
      </c>
      <c r="K91" s="15">
        <f t="shared" si="8"/>
        <v>2072.4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86</v>
      </c>
      <c r="E92" s="12" t="s">
        <v>26</v>
      </c>
      <c r="F92" s="11">
        <v>15</v>
      </c>
      <c r="G92" s="15">
        <v>227.74</v>
      </c>
      <c r="H92" s="15">
        <f t="shared" si="7"/>
        <v>3416.1000000000004</v>
      </c>
      <c r="I92" s="15">
        <v>0</v>
      </c>
      <c r="J92" s="15">
        <v>0</v>
      </c>
      <c r="K92" s="15">
        <f t="shared" si="8"/>
        <v>3416.1000000000004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68</v>
      </c>
      <c r="E93" s="12" t="s">
        <v>26</v>
      </c>
      <c r="F93" s="11">
        <v>15</v>
      </c>
      <c r="G93" s="15">
        <v>302.31</v>
      </c>
      <c r="H93" s="15">
        <f t="shared" si="7"/>
        <v>4534.6499999999996</v>
      </c>
      <c r="I93" s="15">
        <v>0</v>
      </c>
      <c r="J93" s="15">
        <v>0</v>
      </c>
      <c r="K93" s="15">
        <f t="shared" si="8"/>
        <v>4534.6499999999996</v>
      </c>
      <c r="L93" s="17"/>
    </row>
    <row r="94" spans="1:12" x14ac:dyDescent="0.25">
      <c r="A94" s="11"/>
      <c r="B94" s="11"/>
      <c r="C94" s="12"/>
      <c r="D94" s="12"/>
      <c r="E94" s="12"/>
      <c r="F94" s="11"/>
      <c r="G94" s="15"/>
      <c r="H94" s="21">
        <f>SUM(H82:H93)</f>
        <v>26225.550000000003</v>
      </c>
      <c r="I94" s="21">
        <f>SUM(I82:I93)</f>
        <v>0</v>
      </c>
      <c r="J94" s="21">
        <f>SUM(J82:J93)</f>
        <v>0</v>
      </c>
      <c r="K94" s="21">
        <f>SUM(K82:K93)</f>
        <v>26425.550000000003</v>
      </c>
      <c r="L94" s="17"/>
    </row>
    <row r="95" spans="1:12" x14ac:dyDescent="0.25">
      <c r="A95" s="23"/>
      <c r="B95" s="23"/>
      <c r="C95" s="24"/>
      <c r="D95" s="24"/>
      <c r="E95" s="24"/>
      <c r="F95" s="23"/>
      <c r="G95" s="42"/>
      <c r="H95" s="42"/>
      <c r="I95" s="42"/>
      <c r="J95" s="42"/>
      <c r="K95" s="42"/>
      <c r="L95" s="24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8"/>
      <c r="B97" s="1"/>
      <c r="C97" s="29" t="s">
        <v>35</v>
      </c>
      <c r="D97" s="30"/>
      <c r="E97" s="1"/>
      <c r="F97" s="29" t="s">
        <v>36</v>
      </c>
      <c r="G97" s="31"/>
      <c r="H97" s="32"/>
      <c r="I97" s="33"/>
      <c r="J97" s="33"/>
      <c r="K97" s="34" t="s">
        <v>80</v>
      </c>
      <c r="L97" s="34"/>
    </row>
    <row r="98" spans="1:12" x14ac:dyDescent="0.25">
      <c r="A98" s="35"/>
      <c r="B98" s="1"/>
      <c r="C98" s="37" t="s">
        <v>105</v>
      </c>
      <c r="D98" s="37"/>
      <c r="E98" s="1"/>
      <c r="F98" s="37" t="s">
        <v>105</v>
      </c>
      <c r="G98" s="37"/>
      <c r="H98" s="39"/>
      <c r="I98" s="33"/>
      <c r="J98" s="33"/>
      <c r="K98" s="40" t="s">
        <v>76</v>
      </c>
      <c r="L98" s="40"/>
    </row>
    <row r="99" spans="1:12" x14ac:dyDescent="0.25">
      <c r="A99" s="35"/>
      <c r="B99" s="36"/>
      <c r="C99" s="37"/>
      <c r="D99" s="38"/>
      <c r="E99" s="1"/>
      <c r="F99" s="37"/>
      <c r="G99" s="31"/>
      <c r="H99" s="39"/>
      <c r="I99" s="33"/>
      <c r="J99" s="33"/>
      <c r="K99" s="40"/>
      <c r="L99" s="40"/>
    </row>
    <row r="100" spans="1:12" x14ac:dyDescent="0.25">
      <c r="A100" s="35"/>
      <c r="B100" s="36"/>
      <c r="C100" s="37"/>
      <c r="D100" s="38" t="s">
        <v>1</v>
      </c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ht="15.75" x14ac:dyDescent="0.25">
      <c r="A105" s="5"/>
      <c r="B105" s="5"/>
      <c r="C105" s="5" t="s">
        <v>2</v>
      </c>
      <c r="D105" s="5"/>
      <c r="E105" s="5"/>
      <c r="F105" s="5"/>
      <c r="G105" s="6"/>
      <c r="H105" s="5"/>
      <c r="I105" s="41"/>
      <c r="J105" s="2"/>
      <c r="K105" s="4"/>
      <c r="L105" s="2"/>
    </row>
    <row r="106" spans="1:12" ht="15.75" x14ac:dyDescent="0.25">
      <c r="A106" s="5"/>
      <c r="B106" s="5"/>
      <c r="C106" s="5" t="s">
        <v>104</v>
      </c>
      <c r="D106" s="5"/>
      <c r="E106" s="7"/>
      <c r="F106" s="5" t="s">
        <v>3</v>
      </c>
      <c r="G106" s="6"/>
      <c r="H106" s="5"/>
      <c r="I106" s="6"/>
      <c r="J106" s="2"/>
      <c r="K106" s="4"/>
      <c r="L106" s="2"/>
    </row>
    <row r="107" spans="1:12" ht="15.75" x14ac:dyDescent="0.25">
      <c r="A107" s="5"/>
      <c r="B107" s="5"/>
      <c r="C107" s="5" t="s">
        <v>4</v>
      </c>
      <c r="D107" s="5"/>
      <c r="E107" s="5"/>
      <c r="F107" s="5"/>
      <c r="G107" s="6"/>
      <c r="H107" s="5"/>
      <c r="I107" s="6"/>
      <c r="J107" s="2"/>
      <c r="K107" s="4"/>
      <c r="L107" s="2"/>
    </row>
    <row r="108" spans="1:12" x14ac:dyDescent="0.25">
      <c r="A108" s="8"/>
      <c r="B108" s="8"/>
      <c r="C108" s="8"/>
      <c r="D108" s="8"/>
      <c r="E108" s="8"/>
      <c r="F108" s="8" t="s">
        <v>5</v>
      </c>
      <c r="G108" s="10" t="s">
        <v>6</v>
      </c>
      <c r="H108" s="8" t="s">
        <v>7</v>
      </c>
      <c r="I108" s="10" t="s">
        <v>8</v>
      </c>
      <c r="J108" s="8" t="s">
        <v>9</v>
      </c>
      <c r="K108" s="8" t="s">
        <v>10</v>
      </c>
      <c r="L108" s="8" t="s">
        <v>11</v>
      </c>
    </row>
    <row r="109" spans="1:12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10" t="s">
        <v>18</v>
      </c>
      <c r="H109" s="8" t="s">
        <v>19</v>
      </c>
      <c r="I109" s="10" t="s">
        <v>20</v>
      </c>
      <c r="J109" s="8" t="s">
        <v>21</v>
      </c>
      <c r="K109" s="8" t="s">
        <v>22</v>
      </c>
      <c r="L109" s="8" t="s">
        <v>23</v>
      </c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69</v>
      </c>
      <c r="E110" s="12" t="s">
        <v>70</v>
      </c>
      <c r="F110" s="11">
        <v>15</v>
      </c>
      <c r="G110" s="15">
        <v>140</v>
      </c>
      <c r="H110" s="15">
        <f>F110*G110</f>
        <v>2100</v>
      </c>
      <c r="I110" s="15">
        <v>0</v>
      </c>
      <c r="J110" s="15">
        <v>0</v>
      </c>
      <c r="K110" s="15">
        <f>H110+I110-J110</f>
        <v>2100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71</v>
      </c>
      <c r="E111" s="12" t="s">
        <v>72</v>
      </c>
      <c r="F111" s="11">
        <v>15</v>
      </c>
      <c r="G111" s="15">
        <v>93.27</v>
      </c>
      <c r="H111" s="15">
        <f>F111*G111</f>
        <v>1399.05</v>
      </c>
      <c r="I111" s="15">
        <v>0</v>
      </c>
      <c r="J111" s="15">
        <v>0</v>
      </c>
      <c r="K111" s="15">
        <f>H111+I111-J111</f>
        <v>1399.05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26</v>
      </c>
      <c r="F112" s="11">
        <v>15</v>
      </c>
      <c r="G112" s="15">
        <v>337.27</v>
      </c>
      <c r="H112" s="15">
        <v>2023.6</v>
      </c>
      <c r="I112" s="15">
        <v>0</v>
      </c>
      <c r="J112" s="15">
        <v>0</v>
      </c>
      <c r="K112" s="15">
        <v>2023.6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74</v>
      </c>
      <c r="E113" s="12" t="s">
        <v>26</v>
      </c>
      <c r="F113" s="11">
        <v>15</v>
      </c>
      <c r="G113" s="15">
        <v>273.13</v>
      </c>
      <c r="H113" s="15">
        <f>F113*G113</f>
        <v>4096.95</v>
      </c>
      <c r="I113" s="15">
        <v>0</v>
      </c>
      <c r="J113" s="15">
        <v>0</v>
      </c>
      <c r="K113" s="15">
        <f>H113+I113-J113</f>
        <v>4096.95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193.33</v>
      </c>
      <c r="H114" s="15">
        <v>2900</v>
      </c>
      <c r="I114" s="15">
        <v>0</v>
      </c>
      <c r="J114" s="15">
        <v>0</v>
      </c>
      <c r="K114" s="15">
        <v>2900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72.319999999999993</v>
      </c>
      <c r="H115" s="15">
        <v>1228.8499999999999</v>
      </c>
      <c r="I115" s="15">
        <v>0</v>
      </c>
      <c r="J115" s="15">
        <v>0</v>
      </c>
      <c r="K115" s="15">
        <v>1253.43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79</v>
      </c>
      <c r="E116" s="12" t="s">
        <v>26</v>
      </c>
      <c r="F116" s="11">
        <v>15</v>
      </c>
      <c r="G116" s="15">
        <v>163.87</v>
      </c>
      <c r="H116" s="15">
        <v>2472.1999999999998</v>
      </c>
      <c r="I116" s="15">
        <v>0</v>
      </c>
      <c r="J116" s="15">
        <v>0</v>
      </c>
      <c r="K116" s="15">
        <v>2521.64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81</v>
      </c>
      <c r="E117" s="12" t="s">
        <v>26</v>
      </c>
      <c r="F117" s="11">
        <v>15</v>
      </c>
      <c r="G117" s="15">
        <v>163.89</v>
      </c>
      <c r="H117" s="15">
        <v>2458.44</v>
      </c>
      <c r="I117" s="15">
        <v>0</v>
      </c>
      <c r="J117" s="15">
        <v>0</v>
      </c>
      <c r="K117" s="15">
        <v>2458.44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82</v>
      </c>
      <c r="E118" s="12" t="s">
        <v>26</v>
      </c>
      <c r="F118" s="11">
        <v>15</v>
      </c>
      <c r="G118" s="15">
        <v>186.66</v>
      </c>
      <c r="H118" s="15">
        <v>2800</v>
      </c>
      <c r="I118" s="15">
        <v>0</v>
      </c>
      <c r="J118" s="15">
        <v>0</v>
      </c>
      <c r="K118" s="15">
        <v>2800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83</v>
      </c>
      <c r="E119" s="12" t="s">
        <v>26</v>
      </c>
      <c r="F119" s="11">
        <v>15</v>
      </c>
      <c r="G119" s="15">
        <v>220.94</v>
      </c>
      <c r="H119" s="15">
        <v>3200</v>
      </c>
      <c r="I119" s="15">
        <v>0</v>
      </c>
      <c r="J119" s="15">
        <v>0</v>
      </c>
      <c r="K119" s="15">
        <v>3200</v>
      </c>
      <c r="L119" s="17"/>
    </row>
    <row r="120" spans="1:12" x14ac:dyDescent="0.25">
      <c r="A120" s="11"/>
      <c r="B120" s="11"/>
      <c r="C120" s="12"/>
      <c r="D120" s="12"/>
      <c r="E120" s="12"/>
      <c r="F120" s="11"/>
      <c r="G120" s="15"/>
      <c r="H120" s="21">
        <f>SUM(H110:H119)</f>
        <v>24679.089999999997</v>
      </c>
      <c r="I120" s="21">
        <f>SUM(I110:I110)</f>
        <v>0</v>
      </c>
      <c r="J120" s="21">
        <f>SUM(J110:J110)</f>
        <v>0</v>
      </c>
      <c r="K120" s="21">
        <f>SUM(K110:K119)</f>
        <v>24753.109999999997</v>
      </c>
      <c r="L120" s="17"/>
    </row>
    <row r="121" spans="1:12" x14ac:dyDescent="0.25">
      <c r="A121" s="23"/>
      <c r="B121" s="23"/>
      <c r="C121" s="24"/>
      <c r="D121" s="24"/>
      <c r="E121" s="24"/>
      <c r="F121" s="23"/>
      <c r="G121" s="42"/>
      <c r="H121" s="42"/>
      <c r="I121" s="42"/>
      <c r="J121" s="42"/>
      <c r="K121" s="42"/>
      <c r="L121" s="24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8"/>
      <c r="B123" s="1"/>
      <c r="C123" s="29" t="s">
        <v>35</v>
      </c>
      <c r="D123" s="30"/>
      <c r="E123" s="1"/>
      <c r="F123" s="29" t="s">
        <v>36</v>
      </c>
      <c r="G123" s="31"/>
      <c r="H123" s="32"/>
      <c r="I123" s="33"/>
      <c r="J123" s="33"/>
      <c r="K123" s="34" t="s">
        <v>80</v>
      </c>
      <c r="L123" s="34"/>
    </row>
    <row r="124" spans="1:12" x14ac:dyDescent="0.25">
      <c r="A124" s="35"/>
      <c r="B124" s="1"/>
      <c r="C124" s="37" t="s">
        <v>105</v>
      </c>
      <c r="D124" s="37"/>
      <c r="E124" s="1"/>
      <c r="F124" s="37" t="s">
        <v>105</v>
      </c>
      <c r="G124" s="37"/>
      <c r="H124" s="39"/>
      <c r="I124" s="33"/>
      <c r="J124" s="33"/>
      <c r="K124" s="40" t="s">
        <v>76</v>
      </c>
      <c r="L124" s="40"/>
    </row>
    <row r="125" spans="1:12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abSelected="1" topLeftCell="A121" workbookViewId="0">
      <selection sqref="A1:M126"/>
    </sheetView>
  </sheetViews>
  <sheetFormatPr baseColWidth="10" defaultRowHeight="15" x14ac:dyDescent="0.25"/>
  <cols>
    <col min="1" max="1" width="8.140625" customWidth="1"/>
    <col min="2" max="2" width="9" customWidth="1"/>
    <col min="4" max="4" width="29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106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1"/>
      <c r="C23" s="37" t="s">
        <v>105</v>
      </c>
      <c r="D23" s="37"/>
      <c r="E23" s="1"/>
      <c r="F23" s="37" t="s">
        <v>105</v>
      </c>
      <c r="G23" s="37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106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SUM(I31:I40)</f>
        <v>0</v>
      </c>
      <c r="J41" s="21">
        <f>SUM(J31:J40)</f>
        <v>0</v>
      </c>
      <c r="K41" s="21">
        <f>SUM(K31:K40)</f>
        <v>24363.15</v>
      </c>
      <c r="L41" s="17"/>
    </row>
    <row r="42" spans="1:12" x14ac:dyDescent="0.25">
      <c r="A42" s="23"/>
      <c r="B42" s="23"/>
      <c r="C42" s="24"/>
      <c r="D42" s="24"/>
      <c r="E42" s="24"/>
      <c r="F42" s="23"/>
      <c r="G42" s="42"/>
      <c r="H42" s="42">
        <f>SUM(H31:H40)</f>
        <v>24363.15</v>
      </c>
      <c r="I42" s="42"/>
      <c r="J42" s="42"/>
      <c r="K42" s="27"/>
      <c r="L42" s="24"/>
    </row>
    <row r="43" spans="1:12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 t="s">
        <v>1</v>
      </c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/>
      <c r="D46" s="24"/>
      <c r="E46" s="24"/>
      <c r="F46" s="23"/>
      <c r="G46" s="42"/>
      <c r="H46" s="42"/>
      <c r="I46" s="42"/>
      <c r="J46" s="42"/>
      <c r="K46" s="42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8"/>
      <c r="B48" s="1"/>
      <c r="C48" s="29" t="s">
        <v>35</v>
      </c>
      <c r="D48" s="30"/>
      <c r="E48" s="1"/>
      <c r="F48" s="29" t="s">
        <v>36</v>
      </c>
      <c r="G48" s="31"/>
      <c r="H48" s="32"/>
      <c r="I48" s="33"/>
      <c r="J48" s="33"/>
      <c r="K48" s="34" t="s">
        <v>80</v>
      </c>
      <c r="L48" s="34"/>
    </row>
    <row r="49" spans="1:12" x14ac:dyDescent="0.25">
      <c r="A49" s="35"/>
      <c r="B49" s="1"/>
      <c r="C49" s="37" t="s">
        <v>105</v>
      </c>
      <c r="D49" s="37"/>
      <c r="E49" s="1"/>
      <c r="F49" s="37" t="s">
        <v>105</v>
      </c>
      <c r="G49" s="37"/>
      <c r="H49" s="39"/>
      <c r="I49" s="33"/>
      <c r="J49" s="33"/>
      <c r="K49" s="40" t="s">
        <v>76</v>
      </c>
      <c r="L49" s="40"/>
    </row>
    <row r="50" spans="1:12" x14ac:dyDescent="0.25">
      <c r="A50" s="24"/>
      <c r="B50" s="24"/>
      <c r="C50" s="2"/>
      <c r="D50" s="1"/>
      <c r="E50" s="2"/>
      <c r="F50" s="2"/>
      <c r="G50" s="3"/>
      <c r="H50" s="26"/>
      <c r="I50" s="26"/>
      <c r="J50" s="24"/>
      <c r="K50" s="24"/>
      <c r="L50" s="24"/>
    </row>
    <row r="51" spans="1:12" ht="15.75" x14ac:dyDescent="0.25">
      <c r="A51" s="5"/>
      <c r="B51" s="5"/>
      <c r="C51" s="5" t="s">
        <v>2</v>
      </c>
      <c r="D51" s="5"/>
      <c r="E51" s="5"/>
      <c r="F51" s="5"/>
      <c r="G51" s="6"/>
      <c r="H51" s="5"/>
      <c r="I51" s="41"/>
      <c r="J51" s="2"/>
      <c r="K51" s="4"/>
      <c r="L51" s="2"/>
    </row>
    <row r="52" spans="1:12" ht="15.75" x14ac:dyDescent="0.25">
      <c r="A52" s="5"/>
      <c r="B52" s="5"/>
      <c r="C52" s="5" t="s">
        <v>106</v>
      </c>
      <c r="D52" s="5"/>
      <c r="E52" s="7"/>
      <c r="F52" s="5" t="s">
        <v>3</v>
      </c>
      <c r="G52" s="6"/>
      <c r="H52" s="5"/>
      <c r="I52" s="6"/>
      <c r="J52" s="2"/>
      <c r="K52" s="4"/>
      <c r="L52" s="2"/>
    </row>
    <row r="53" spans="1:12" ht="15.75" x14ac:dyDescent="0.25">
      <c r="A53" s="5"/>
      <c r="B53" s="5"/>
      <c r="C53" s="5" t="s">
        <v>4</v>
      </c>
      <c r="D53" s="5"/>
      <c r="E53" s="5"/>
      <c r="F53" s="5"/>
      <c r="G53" s="6"/>
      <c r="H53" s="5"/>
      <c r="I53" s="6"/>
      <c r="J53" s="2"/>
      <c r="K53" s="4"/>
      <c r="L53" s="2"/>
    </row>
    <row r="54" spans="1:12" x14ac:dyDescent="0.25">
      <c r="A54" s="8"/>
      <c r="B54" s="8"/>
      <c r="C54" s="8"/>
      <c r="D54" s="8"/>
      <c r="E54" s="8"/>
      <c r="F54" s="8" t="s">
        <v>5</v>
      </c>
      <c r="G54" s="10" t="s">
        <v>6</v>
      </c>
      <c r="H54" s="8" t="s">
        <v>7</v>
      </c>
      <c r="I54" s="10" t="s">
        <v>8</v>
      </c>
      <c r="J54" s="8" t="s">
        <v>9</v>
      </c>
      <c r="K54" s="8" t="s">
        <v>10</v>
      </c>
      <c r="L54" s="8" t="s">
        <v>11</v>
      </c>
    </row>
    <row r="55" spans="1:12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10" t="s">
        <v>18</v>
      </c>
      <c r="H55" s="8" t="s">
        <v>19</v>
      </c>
      <c r="I55" s="10" t="s">
        <v>20</v>
      </c>
      <c r="J55" s="8" t="s">
        <v>21</v>
      </c>
      <c r="K55" s="8" t="s">
        <v>22</v>
      </c>
      <c r="L55" s="8" t="s">
        <v>23</v>
      </c>
    </row>
    <row r="56" spans="1:12" x14ac:dyDescent="0.25">
      <c r="A56" s="11">
        <v>5251</v>
      </c>
      <c r="B56" s="11">
        <v>100</v>
      </c>
      <c r="C56" s="12" t="s">
        <v>24</v>
      </c>
      <c r="D56" s="12" t="s">
        <v>48</v>
      </c>
      <c r="E56" s="12" t="s">
        <v>26</v>
      </c>
      <c r="F56" s="11">
        <v>15</v>
      </c>
      <c r="G56" s="15">
        <v>100.1</v>
      </c>
      <c r="H56" s="15">
        <f>F56*G56</f>
        <v>1501.5</v>
      </c>
      <c r="I56" s="15">
        <v>0</v>
      </c>
      <c r="J56" s="15">
        <v>0</v>
      </c>
      <c r="K56" s="15">
        <f>H56+I56-J56</f>
        <v>1501.5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188.43</v>
      </c>
      <c r="H57" s="15">
        <f t="shared" ref="H57:H66" si="5">F57*G57</f>
        <v>2826.4500000000003</v>
      </c>
      <c r="I57" s="15">
        <v>0</v>
      </c>
      <c r="J57" s="15">
        <v>0</v>
      </c>
      <c r="K57" s="15">
        <f t="shared" ref="K57:K66" si="6">H57+I57-J57</f>
        <v>2826.4500000000003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176.86</v>
      </c>
      <c r="H58" s="15">
        <f t="shared" si="5"/>
        <v>2652.9</v>
      </c>
      <c r="I58" s="15">
        <v>0</v>
      </c>
      <c r="J58" s="15">
        <v>0</v>
      </c>
      <c r="K58" s="15">
        <f t="shared" si="6"/>
        <v>2652.9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142.29</v>
      </c>
      <c r="H59" s="15">
        <f t="shared" si="5"/>
        <v>2134.35</v>
      </c>
      <c r="I59" s="15">
        <v>0</v>
      </c>
      <c r="J59" s="15">
        <v>0</v>
      </c>
      <c r="K59" s="15">
        <f t="shared" si="6"/>
        <v>2134.35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155.01</v>
      </c>
      <c r="H60" s="15">
        <f t="shared" si="5"/>
        <v>2325.1499999999996</v>
      </c>
      <c r="I60" s="15">
        <v>0</v>
      </c>
      <c r="J60" s="15">
        <v>0</v>
      </c>
      <c r="K60" s="15">
        <f t="shared" si="6"/>
        <v>2325.1499999999996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116.1</v>
      </c>
      <c r="H61" s="15">
        <f t="shared" si="5"/>
        <v>1741.5</v>
      </c>
      <c r="I61" s="15">
        <v>0</v>
      </c>
      <c r="J61" s="15">
        <v>0</v>
      </c>
      <c r="K61" s="15">
        <f t="shared" si="6"/>
        <v>1741.5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161.44</v>
      </c>
      <c r="H62" s="15">
        <f t="shared" si="5"/>
        <v>2421.6</v>
      </c>
      <c r="I62" s="15">
        <v>0</v>
      </c>
      <c r="J62" s="15">
        <v>0</v>
      </c>
      <c r="K62" s="15">
        <f t="shared" si="6"/>
        <v>2421.6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97.83</v>
      </c>
      <c r="H63" s="15">
        <f t="shared" si="5"/>
        <v>1467.45</v>
      </c>
      <c r="I63" s="15">
        <v>0</v>
      </c>
      <c r="J63" s="15">
        <v>0</v>
      </c>
      <c r="K63" s="15">
        <f t="shared" si="6"/>
        <v>1467.45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85</v>
      </c>
      <c r="E64" s="12" t="s">
        <v>26</v>
      </c>
      <c r="F64" s="11">
        <v>15</v>
      </c>
      <c r="G64" s="15">
        <v>173.05</v>
      </c>
      <c r="H64" s="15">
        <f t="shared" si="5"/>
        <v>2595.75</v>
      </c>
      <c r="I64" s="15">
        <v>0</v>
      </c>
      <c r="J64" s="15">
        <v>0</v>
      </c>
      <c r="K64" s="15">
        <f t="shared" si="6"/>
        <v>2595.75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56</v>
      </c>
      <c r="E65" s="12" t="s">
        <v>26</v>
      </c>
      <c r="F65" s="11">
        <v>15</v>
      </c>
      <c r="G65" s="15">
        <v>120.25</v>
      </c>
      <c r="H65" s="15">
        <f t="shared" si="5"/>
        <v>1803.75</v>
      </c>
      <c r="I65" s="15">
        <v>0</v>
      </c>
      <c r="J65" s="15">
        <v>0</v>
      </c>
      <c r="K65" s="15">
        <f t="shared" si="6"/>
        <v>1803.75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57</v>
      </c>
      <c r="E66" s="12" t="s">
        <v>26</v>
      </c>
      <c r="F66" s="11">
        <v>15</v>
      </c>
      <c r="G66" s="15">
        <v>144.33000000000001</v>
      </c>
      <c r="H66" s="15">
        <f t="shared" si="5"/>
        <v>2164.9500000000003</v>
      </c>
      <c r="I66" s="15">
        <v>0</v>
      </c>
      <c r="J66" s="15">
        <v>0</v>
      </c>
      <c r="K66" s="15">
        <f t="shared" si="6"/>
        <v>2164.9500000000003</v>
      </c>
      <c r="L66" s="17"/>
    </row>
    <row r="67" spans="1:12" x14ac:dyDescent="0.25">
      <c r="A67" s="11"/>
      <c r="B67" s="11"/>
      <c r="C67" s="12"/>
      <c r="D67" s="12"/>
      <c r="E67" s="12"/>
      <c r="F67" s="11"/>
      <c r="G67" s="15"/>
      <c r="H67" s="21">
        <f>SUM(H56:H66)</f>
        <v>23635.350000000002</v>
      </c>
      <c r="I67" s="21">
        <f>SUM(I56:I66)</f>
        <v>0</v>
      </c>
      <c r="J67" s="21">
        <f>SUM(J56:J66)</f>
        <v>0</v>
      </c>
      <c r="K67" s="21">
        <f>SUM(K56:K66)</f>
        <v>23635.350000000002</v>
      </c>
      <c r="L67" s="17"/>
    </row>
    <row r="68" spans="1:12" x14ac:dyDescent="0.25">
      <c r="A68" s="23"/>
      <c r="B68" s="23"/>
      <c r="C68" s="24"/>
      <c r="D68" s="24"/>
      <c r="E68" s="24"/>
      <c r="F68" s="23"/>
      <c r="G68" s="42"/>
      <c r="H68" s="42"/>
      <c r="I68" s="42"/>
      <c r="J68" s="42"/>
      <c r="K68" s="42"/>
      <c r="L68" s="24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8"/>
      <c r="B70" s="1"/>
      <c r="C70" s="29" t="s">
        <v>35</v>
      </c>
      <c r="D70" s="30"/>
      <c r="E70" s="1"/>
      <c r="F70" s="29" t="s">
        <v>36</v>
      </c>
      <c r="G70" s="31"/>
      <c r="H70" s="32"/>
      <c r="I70" s="33"/>
      <c r="J70" s="33"/>
      <c r="K70" s="34" t="s">
        <v>80</v>
      </c>
      <c r="L70" s="34"/>
    </row>
    <row r="71" spans="1:12" x14ac:dyDescent="0.25">
      <c r="A71" s="35"/>
      <c r="B71" s="1"/>
      <c r="C71" s="37" t="s">
        <v>105</v>
      </c>
      <c r="D71" s="37"/>
      <c r="E71" s="1"/>
      <c r="F71" s="37" t="s">
        <v>105</v>
      </c>
      <c r="G71" s="37"/>
      <c r="H71" s="39"/>
      <c r="I71" s="33"/>
      <c r="J71" s="33"/>
      <c r="K71" s="40" t="s">
        <v>76</v>
      </c>
      <c r="L71" s="40"/>
    </row>
    <row r="72" spans="1:12" x14ac:dyDescent="0.25">
      <c r="A72" s="35"/>
      <c r="B72" s="36"/>
      <c r="C72" s="37"/>
      <c r="D72" s="38"/>
      <c r="E72" s="1"/>
      <c r="F72" s="37"/>
      <c r="G72" s="31"/>
      <c r="H72" s="39"/>
      <c r="I72" s="33"/>
      <c r="J72" s="33"/>
      <c r="K72" s="40"/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 t="s">
        <v>1</v>
      </c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</row>
    <row r="77" spans="1:12" ht="15.75" x14ac:dyDescent="0.25">
      <c r="A77" s="5"/>
      <c r="B77" s="5"/>
      <c r="C77" s="5" t="s">
        <v>2</v>
      </c>
      <c r="D77" s="5"/>
      <c r="E77" s="5"/>
      <c r="F77" s="5"/>
      <c r="G77" s="6"/>
      <c r="H77" s="5"/>
      <c r="I77" s="41"/>
      <c r="J77" s="2"/>
      <c r="K77" s="4"/>
      <c r="L77" s="2"/>
    </row>
    <row r="78" spans="1:12" ht="15.75" x14ac:dyDescent="0.25">
      <c r="A78" s="5"/>
      <c r="B78" s="5"/>
      <c r="C78" s="5" t="s">
        <v>106</v>
      </c>
      <c r="D78" s="5"/>
      <c r="E78" s="7"/>
      <c r="F78" s="5" t="s">
        <v>3</v>
      </c>
      <c r="G78" s="6"/>
      <c r="H78" s="5"/>
      <c r="I78" s="6"/>
      <c r="J78" s="2"/>
      <c r="K78" s="4"/>
      <c r="L78" s="2"/>
    </row>
    <row r="79" spans="1:12" ht="15.75" x14ac:dyDescent="0.25">
      <c r="A79" s="5"/>
      <c r="B79" s="5"/>
      <c r="C79" s="5" t="s">
        <v>4</v>
      </c>
      <c r="D79" s="5"/>
      <c r="E79" s="5"/>
      <c r="F79" s="5"/>
      <c r="G79" s="6"/>
      <c r="H79" s="5"/>
      <c r="I79" s="6"/>
      <c r="J79" s="2"/>
      <c r="K79" s="4"/>
      <c r="L79" s="2"/>
    </row>
    <row r="80" spans="1:12" x14ac:dyDescent="0.25">
      <c r="A80" s="8"/>
      <c r="B80" s="8"/>
      <c r="C80" s="8"/>
      <c r="D80" s="8"/>
      <c r="E80" s="8"/>
      <c r="F80" s="8" t="s">
        <v>5</v>
      </c>
      <c r="G80" s="10" t="s">
        <v>6</v>
      </c>
      <c r="H80" s="8" t="s">
        <v>7</v>
      </c>
      <c r="I80" s="10" t="s">
        <v>8</v>
      </c>
      <c r="J80" s="8" t="s">
        <v>9</v>
      </c>
      <c r="K80" s="8" t="s">
        <v>10</v>
      </c>
      <c r="L80" s="8" t="s">
        <v>11</v>
      </c>
    </row>
    <row r="81" spans="1:12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10" t="s">
        <v>18</v>
      </c>
      <c r="H81" s="8" t="s">
        <v>19</v>
      </c>
      <c r="I81" s="10" t="s">
        <v>20</v>
      </c>
      <c r="J81" s="8" t="s">
        <v>21</v>
      </c>
      <c r="K81" s="8" t="s">
        <v>22</v>
      </c>
      <c r="L81" s="8" t="s">
        <v>23</v>
      </c>
    </row>
    <row r="82" spans="1:12" x14ac:dyDescent="0.25">
      <c r="A82" s="11">
        <v>5251</v>
      </c>
      <c r="B82" s="11">
        <v>100</v>
      </c>
      <c r="C82" s="12" t="s">
        <v>24</v>
      </c>
      <c r="D82" s="12" t="s">
        <v>58</v>
      </c>
      <c r="E82" s="12" t="s">
        <v>26</v>
      </c>
      <c r="F82" s="11">
        <v>15</v>
      </c>
      <c r="G82" s="15">
        <v>176.86</v>
      </c>
      <c r="H82" s="15">
        <f t="shared" ref="H82:H93" si="7">F82*G82</f>
        <v>2652.9</v>
      </c>
      <c r="I82" s="15">
        <v>0</v>
      </c>
      <c r="J82" s="15">
        <v>0</v>
      </c>
      <c r="K82" s="15">
        <f t="shared" ref="K82:K93" si="8">H82+I82-J82</f>
        <v>2652.9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59</v>
      </c>
      <c r="E83" s="12" t="s">
        <v>26</v>
      </c>
      <c r="F83" s="11">
        <v>15</v>
      </c>
      <c r="G83" s="15">
        <v>117.53</v>
      </c>
      <c r="H83" s="15">
        <f t="shared" si="7"/>
        <v>1762.95</v>
      </c>
      <c r="I83" s="15">
        <v>0</v>
      </c>
      <c r="J83" s="15">
        <v>0</v>
      </c>
      <c r="K83" s="15">
        <f t="shared" si="8"/>
        <v>1762.95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60</v>
      </c>
      <c r="E84" s="12" t="s">
        <v>26</v>
      </c>
      <c r="F84" s="11">
        <v>15</v>
      </c>
      <c r="G84" s="15">
        <v>46.66</v>
      </c>
      <c r="H84" s="15">
        <f t="shared" si="7"/>
        <v>699.9</v>
      </c>
      <c r="I84" s="15">
        <v>0</v>
      </c>
      <c r="J84" s="15">
        <v>0</v>
      </c>
      <c r="K84" s="15">
        <f t="shared" si="8"/>
        <v>699.9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61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62</v>
      </c>
      <c r="E86" s="12" t="s">
        <v>26</v>
      </c>
      <c r="F86" s="11">
        <v>15</v>
      </c>
      <c r="G86" s="15">
        <v>174.76</v>
      </c>
      <c r="H86" s="15">
        <f t="shared" si="7"/>
        <v>2621.3999999999996</v>
      </c>
      <c r="I86" s="15">
        <v>0</v>
      </c>
      <c r="J86" s="15">
        <v>0</v>
      </c>
      <c r="K86" s="15">
        <v>2821.4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63</v>
      </c>
      <c r="E87" s="12" t="s">
        <v>26</v>
      </c>
      <c r="F87" s="11">
        <v>15</v>
      </c>
      <c r="G87" s="15">
        <v>129.5</v>
      </c>
      <c r="H87" s="15">
        <f t="shared" si="7"/>
        <v>1942.5</v>
      </c>
      <c r="I87" s="15">
        <v>0</v>
      </c>
      <c r="J87" s="15">
        <v>0</v>
      </c>
      <c r="K87" s="15">
        <f t="shared" si="8"/>
        <v>1942.5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64</v>
      </c>
      <c r="E88" s="12" t="s">
        <v>26</v>
      </c>
      <c r="F88" s="11">
        <v>15</v>
      </c>
      <c r="G88" s="15">
        <v>115.56</v>
      </c>
      <c r="H88" s="15">
        <f t="shared" si="7"/>
        <v>1733.4</v>
      </c>
      <c r="I88" s="15">
        <v>0</v>
      </c>
      <c r="J88" s="15">
        <v>0</v>
      </c>
      <c r="K88" s="15">
        <f t="shared" si="8"/>
        <v>1733.4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65</v>
      </c>
      <c r="E89" s="12" t="s">
        <v>26</v>
      </c>
      <c r="F89" s="11">
        <v>15</v>
      </c>
      <c r="G89" s="15">
        <v>130.53</v>
      </c>
      <c r="H89" s="15">
        <f t="shared" si="7"/>
        <v>1957.95</v>
      </c>
      <c r="I89" s="15">
        <v>0</v>
      </c>
      <c r="J89" s="15">
        <v>0</v>
      </c>
      <c r="K89" s="15">
        <f t="shared" si="8"/>
        <v>1957.95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66</v>
      </c>
      <c r="E90" s="12" t="s">
        <v>26</v>
      </c>
      <c r="F90" s="11">
        <v>15</v>
      </c>
      <c r="G90" s="15">
        <v>142.1</v>
      </c>
      <c r="H90" s="15">
        <f t="shared" si="7"/>
        <v>2131.5</v>
      </c>
      <c r="I90" s="15">
        <v>0</v>
      </c>
      <c r="J90" s="15">
        <v>0</v>
      </c>
      <c r="K90" s="15">
        <f t="shared" si="8"/>
        <v>2131.5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67</v>
      </c>
      <c r="E91" s="12" t="s">
        <v>26</v>
      </c>
      <c r="F91" s="11">
        <v>15</v>
      </c>
      <c r="G91" s="15">
        <v>138.16</v>
      </c>
      <c r="H91" s="15">
        <f t="shared" si="7"/>
        <v>2072.4</v>
      </c>
      <c r="I91" s="15">
        <v>0</v>
      </c>
      <c r="J91" s="15">
        <v>0</v>
      </c>
      <c r="K91" s="15">
        <f t="shared" si="8"/>
        <v>2072.4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86</v>
      </c>
      <c r="E92" s="12" t="s">
        <v>26</v>
      </c>
      <c r="F92" s="11">
        <v>15</v>
      </c>
      <c r="G92" s="15">
        <v>227.74</v>
      </c>
      <c r="H92" s="15">
        <f t="shared" si="7"/>
        <v>3416.1000000000004</v>
      </c>
      <c r="I92" s="15">
        <v>0</v>
      </c>
      <c r="J92" s="15">
        <v>0</v>
      </c>
      <c r="K92" s="15">
        <f t="shared" si="8"/>
        <v>3416.1000000000004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68</v>
      </c>
      <c r="E93" s="12" t="s">
        <v>26</v>
      </c>
      <c r="F93" s="11">
        <v>15</v>
      </c>
      <c r="G93" s="15">
        <v>302.31</v>
      </c>
      <c r="H93" s="15">
        <f t="shared" si="7"/>
        <v>4534.6499999999996</v>
      </c>
      <c r="I93" s="15">
        <v>0</v>
      </c>
      <c r="J93" s="15">
        <v>0</v>
      </c>
      <c r="K93" s="15">
        <f t="shared" si="8"/>
        <v>4534.6499999999996</v>
      </c>
      <c r="L93" s="17"/>
    </row>
    <row r="94" spans="1:12" x14ac:dyDescent="0.25">
      <c r="A94" s="11"/>
      <c r="B94" s="11"/>
      <c r="C94" s="12"/>
      <c r="D94" s="12"/>
      <c r="E94" s="12"/>
      <c r="F94" s="11"/>
      <c r="G94" s="15"/>
      <c r="H94" s="21">
        <f>SUM(H82:H93)</f>
        <v>26225.550000000003</v>
      </c>
      <c r="I94" s="21">
        <f>SUM(I82:I93)</f>
        <v>0</v>
      </c>
      <c r="J94" s="21">
        <f>SUM(J82:J93)</f>
        <v>0</v>
      </c>
      <c r="K94" s="21">
        <f>SUM(K82:K93)</f>
        <v>26425.550000000003</v>
      </c>
      <c r="L94" s="17"/>
    </row>
    <row r="95" spans="1:12" x14ac:dyDescent="0.25">
      <c r="A95" s="23"/>
      <c r="B95" s="23"/>
      <c r="C95" s="24"/>
      <c r="D95" s="24"/>
      <c r="E95" s="24"/>
      <c r="F95" s="23"/>
      <c r="G95" s="42"/>
      <c r="H95" s="42"/>
      <c r="I95" s="42"/>
      <c r="J95" s="42"/>
      <c r="K95" s="42"/>
      <c r="L95" s="24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8"/>
      <c r="B97" s="1"/>
      <c r="C97" s="29" t="s">
        <v>35</v>
      </c>
      <c r="D97" s="30"/>
      <c r="E97" s="1"/>
      <c r="F97" s="29" t="s">
        <v>36</v>
      </c>
      <c r="G97" s="31"/>
      <c r="H97" s="32"/>
      <c r="I97" s="33"/>
      <c r="J97" s="33"/>
      <c r="K97" s="34" t="s">
        <v>80</v>
      </c>
      <c r="L97" s="34"/>
    </row>
    <row r="98" spans="1:12" x14ac:dyDescent="0.25">
      <c r="A98" s="35"/>
      <c r="B98" s="1"/>
      <c r="C98" s="37" t="s">
        <v>105</v>
      </c>
      <c r="D98" s="37"/>
      <c r="E98" s="1"/>
      <c r="F98" s="37" t="s">
        <v>105</v>
      </c>
      <c r="G98" s="37"/>
      <c r="H98" s="39"/>
      <c r="I98" s="33"/>
      <c r="J98" s="33"/>
      <c r="K98" s="40" t="s">
        <v>76</v>
      </c>
      <c r="L98" s="40"/>
    </row>
    <row r="99" spans="1:12" x14ac:dyDescent="0.25">
      <c r="A99" s="35"/>
      <c r="B99" s="36"/>
      <c r="C99" s="37"/>
      <c r="D99" s="38"/>
      <c r="E99" s="1"/>
      <c r="F99" s="37"/>
      <c r="G99" s="31"/>
      <c r="H99" s="39"/>
      <c r="I99" s="33"/>
      <c r="J99" s="33"/>
      <c r="K99" s="40"/>
      <c r="L99" s="40"/>
    </row>
    <row r="100" spans="1:12" x14ac:dyDescent="0.25">
      <c r="A100" s="35"/>
      <c r="B100" s="36"/>
      <c r="C100" s="37"/>
      <c r="D100" s="38" t="s">
        <v>1</v>
      </c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ht="15.75" x14ac:dyDescent="0.25">
      <c r="A105" s="5"/>
      <c r="B105" s="5"/>
      <c r="C105" s="5" t="s">
        <v>2</v>
      </c>
      <c r="D105" s="5"/>
      <c r="E105" s="5"/>
      <c r="F105" s="5"/>
      <c r="G105" s="6"/>
      <c r="H105" s="5"/>
      <c r="I105" s="41"/>
      <c r="J105" s="2"/>
      <c r="K105" s="4"/>
      <c r="L105" s="2"/>
    </row>
    <row r="106" spans="1:12" ht="15.75" x14ac:dyDescent="0.25">
      <c r="A106" s="5"/>
      <c r="B106" s="5"/>
      <c r="C106" s="5" t="s">
        <v>106</v>
      </c>
      <c r="D106" s="5"/>
      <c r="E106" s="7"/>
      <c r="F106" s="5" t="s">
        <v>3</v>
      </c>
      <c r="G106" s="6"/>
      <c r="H106" s="5"/>
      <c r="I106" s="6"/>
      <c r="J106" s="2"/>
      <c r="K106" s="4"/>
      <c r="L106" s="2"/>
    </row>
    <row r="107" spans="1:12" ht="15.75" x14ac:dyDescent="0.25">
      <c r="A107" s="5"/>
      <c r="B107" s="5"/>
      <c r="C107" s="5" t="s">
        <v>4</v>
      </c>
      <c r="D107" s="5"/>
      <c r="E107" s="5"/>
      <c r="F107" s="5"/>
      <c r="G107" s="6"/>
      <c r="H107" s="5"/>
      <c r="I107" s="6"/>
      <c r="J107" s="2"/>
      <c r="K107" s="4"/>
      <c r="L107" s="2"/>
    </row>
    <row r="108" spans="1:12" x14ac:dyDescent="0.25">
      <c r="A108" s="8"/>
      <c r="B108" s="8"/>
      <c r="C108" s="8"/>
      <c r="D108" s="8"/>
      <c r="E108" s="8"/>
      <c r="F108" s="8" t="s">
        <v>5</v>
      </c>
      <c r="G108" s="10" t="s">
        <v>6</v>
      </c>
      <c r="H108" s="8" t="s">
        <v>7</v>
      </c>
      <c r="I108" s="10" t="s">
        <v>8</v>
      </c>
      <c r="J108" s="8" t="s">
        <v>9</v>
      </c>
      <c r="K108" s="8" t="s">
        <v>10</v>
      </c>
      <c r="L108" s="8" t="s">
        <v>11</v>
      </c>
    </row>
    <row r="109" spans="1:12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10" t="s">
        <v>18</v>
      </c>
      <c r="H109" s="8" t="s">
        <v>19</v>
      </c>
      <c r="I109" s="10" t="s">
        <v>20</v>
      </c>
      <c r="J109" s="8" t="s">
        <v>21</v>
      </c>
      <c r="K109" s="8" t="s">
        <v>22</v>
      </c>
      <c r="L109" s="8" t="s">
        <v>23</v>
      </c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69</v>
      </c>
      <c r="E110" s="12" t="s">
        <v>70</v>
      </c>
      <c r="F110" s="11">
        <v>15</v>
      </c>
      <c r="G110" s="15">
        <v>140</v>
      </c>
      <c r="H110" s="15">
        <f>F110*G110</f>
        <v>2100</v>
      </c>
      <c r="I110" s="15">
        <v>0</v>
      </c>
      <c r="J110" s="15">
        <v>0</v>
      </c>
      <c r="K110" s="15">
        <f>H110+I110-J110</f>
        <v>2100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71</v>
      </c>
      <c r="E111" s="12" t="s">
        <v>72</v>
      </c>
      <c r="F111" s="11">
        <v>15</v>
      </c>
      <c r="G111" s="15">
        <v>93.27</v>
      </c>
      <c r="H111" s="15">
        <f>F111*G111</f>
        <v>1399.05</v>
      </c>
      <c r="I111" s="15">
        <v>0</v>
      </c>
      <c r="J111" s="15">
        <v>0</v>
      </c>
      <c r="K111" s="15">
        <f>H111+I111-J111</f>
        <v>1399.05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26</v>
      </c>
      <c r="F112" s="11">
        <v>15</v>
      </c>
      <c r="G112" s="15">
        <v>337.27</v>
      </c>
      <c r="H112" s="15">
        <v>2023.6</v>
      </c>
      <c r="I112" s="15">
        <v>0</v>
      </c>
      <c r="J112" s="15">
        <v>0</v>
      </c>
      <c r="K112" s="15">
        <v>2023.6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74</v>
      </c>
      <c r="E113" s="12" t="s">
        <v>26</v>
      </c>
      <c r="F113" s="11">
        <v>15</v>
      </c>
      <c r="G113" s="15">
        <v>273.13</v>
      </c>
      <c r="H113" s="15">
        <f>F113*G113</f>
        <v>4096.95</v>
      </c>
      <c r="I113" s="15">
        <v>0</v>
      </c>
      <c r="J113" s="15">
        <v>0</v>
      </c>
      <c r="K113" s="15">
        <f>H113+I113-J113</f>
        <v>4096.95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193.33</v>
      </c>
      <c r="H114" s="15">
        <v>2900</v>
      </c>
      <c r="I114" s="15">
        <v>0</v>
      </c>
      <c r="J114" s="15">
        <v>0</v>
      </c>
      <c r="K114" s="15">
        <v>2900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72.319999999999993</v>
      </c>
      <c r="H115" s="15">
        <v>1228.8499999999999</v>
      </c>
      <c r="I115" s="15">
        <v>0</v>
      </c>
      <c r="J115" s="15">
        <v>0</v>
      </c>
      <c r="K115" s="15">
        <v>1253.43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79</v>
      </c>
      <c r="E116" s="12" t="s">
        <v>26</v>
      </c>
      <c r="F116" s="11">
        <v>15</v>
      </c>
      <c r="G116" s="15">
        <v>163.87</v>
      </c>
      <c r="H116" s="15">
        <v>2472.1999999999998</v>
      </c>
      <c r="I116" s="15">
        <v>0</v>
      </c>
      <c r="J116" s="15">
        <v>0</v>
      </c>
      <c r="K116" s="15">
        <v>2521.64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81</v>
      </c>
      <c r="E117" s="12" t="s">
        <v>26</v>
      </c>
      <c r="F117" s="11">
        <v>15</v>
      </c>
      <c r="G117" s="15">
        <v>163.89</v>
      </c>
      <c r="H117" s="15">
        <v>2458.44</v>
      </c>
      <c r="I117" s="15">
        <v>0</v>
      </c>
      <c r="J117" s="15">
        <v>0</v>
      </c>
      <c r="K117" s="15">
        <v>2458.44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82</v>
      </c>
      <c r="E118" s="12" t="s">
        <v>26</v>
      </c>
      <c r="F118" s="11">
        <v>15</v>
      </c>
      <c r="G118" s="15">
        <v>186.66</v>
      </c>
      <c r="H118" s="15">
        <v>2800</v>
      </c>
      <c r="I118" s="15">
        <v>0</v>
      </c>
      <c r="J118" s="15">
        <v>0</v>
      </c>
      <c r="K118" s="15">
        <v>2800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83</v>
      </c>
      <c r="E119" s="12" t="s">
        <v>26</v>
      </c>
      <c r="F119" s="11">
        <v>15</v>
      </c>
      <c r="G119" s="15">
        <v>220.94</v>
      </c>
      <c r="H119" s="15">
        <v>3200</v>
      </c>
      <c r="I119" s="15">
        <v>0</v>
      </c>
      <c r="J119" s="15">
        <v>0</v>
      </c>
      <c r="K119" s="15">
        <v>3200</v>
      </c>
      <c r="L119" s="17"/>
    </row>
    <row r="120" spans="1:12" x14ac:dyDescent="0.25">
      <c r="A120" s="11"/>
      <c r="B120" s="11"/>
      <c r="C120" s="12"/>
      <c r="D120" s="12"/>
      <c r="E120" s="12"/>
      <c r="F120" s="11"/>
      <c r="G120" s="15"/>
      <c r="H120" s="21">
        <f>SUM(H110:H119)</f>
        <v>24679.089999999997</v>
      </c>
      <c r="I120" s="21">
        <f>SUM(I110:I110)</f>
        <v>0</v>
      </c>
      <c r="J120" s="21">
        <f>SUM(J110:J110)</f>
        <v>0</v>
      </c>
      <c r="K120" s="21">
        <f>SUM(K110:K119)</f>
        <v>24753.109999999997</v>
      </c>
      <c r="L120" s="17"/>
    </row>
    <row r="121" spans="1:12" x14ac:dyDescent="0.25">
      <c r="A121" s="23"/>
      <c r="B121" s="23"/>
      <c r="C121" s="24"/>
      <c r="D121" s="24"/>
      <c r="E121" s="24"/>
      <c r="F121" s="23"/>
      <c r="G121" s="42"/>
      <c r="H121" s="42"/>
      <c r="I121" s="42"/>
      <c r="J121" s="42"/>
      <c r="K121" s="42"/>
      <c r="L121" s="24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8"/>
      <c r="B123" s="1"/>
      <c r="C123" s="29" t="s">
        <v>35</v>
      </c>
      <c r="D123" s="30"/>
      <c r="E123" s="1"/>
      <c r="F123" s="29" t="s">
        <v>36</v>
      </c>
      <c r="G123" s="31"/>
      <c r="H123" s="32"/>
      <c r="I123" s="33"/>
      <c r="J123" s="33"/>
      <c r="K123" s="34" t="s">
        <v>80</v>
      </c>
      <c r="L123" s="34"/>
    </row>
    <row r="124" spans="1:12" x14ac:dyDescent="0.25">
      <c r="A124" s="35"/>
      <c r="B124" s="1"/>
      <c r="C124" s="37" t="s">
        <v>105</v>
      </c>
      <c r="D124" s="37"/>
      <c r="E124" s="1"/>
      <c r="F124" s="37" t="s">
        <v>105</v>
      </c>
      <c r="G124" s="37"/>
      <c r="H124" s="39"/>
      <c r="I124" s="33"/>
      <c r="J124" s="33"/>
      <c r="K124" s="40" t="s">
        <v>76</v>
      </c>
      <c r="L124" s="40"/>
    </row>
    <row r="125" spans="1:12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</row>
    <row r="126" spans="1:12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2" workbookViewId="0">
      <selection activeCell="I124" sqref="I124"/>
    </sheetView>
  </sheetViews>
  <sheetFormatPr baseColWidth="10" defaultRowHeight="15" x14ac:dyDescent="0.25"/>
  <cols>
    <col min="3" max="3" width="15.140625" customWidth="1"/>
    <col min="4" max="4" width="30.855468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88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88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2" workbookViewId="0">
      <selection activeCell="G125" sqref="G125"/>
    </sheetView>
  </sheetViews>
  <sheetFormatPr baseColWidth="10" defaultRowHeight="15" x14ac:dyDescent="0.25"/>
  <cols>
    <col min="4" max="4" width="39.28515625" customWidth="1"/>
    <col min="5" max="5" width="16.140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89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90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90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90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90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D20" sqref="D20"/>
    </sheetView>
  </sheetViews>
  <sheetFormatPr baseColWidth="10" defaultRowHeight="15" x14ac:dyDescent="0.25"/>
  <cols>
    <col min="4" max="4" width="28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91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75</v>
      </c>
      <c r="D23" s="38"/>
      <c r="E23" s="37"/>
      <c r="F23" s="37" t="s">
        <v>75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91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75</v>
      </c>
      <c r="D50" s="38"/>
      <c r="E50" s="1"/>
      <c r="F50" s="37" t="s">
        <v>75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91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75</v>
      </c>
      <c r="D72" s="38"/>
      <c r="E72" s="1"/>
      <c r="F72" s="37" t="s">
        <v>75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91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75</v>
      </c>
      <c r="D99" s="38"/>
      <c r="E99" s="1"/>
      <c r="F99" s="37" t="s">
        <v>75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91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75</v>
      </c>
      <c r="D125" s="38"/>
      <c r="E125" s="1"/>
      <c r="F125" s="37" t="s">
        <v>75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D19" sqref="D19"/>
    </sheetView>
  </sheetViews>
  <sheetFormatPr baseColWidth="10" defaultRowHeight="15" x14ac:dyDescent="0.25"/>
  <cols>
    <col min="4" max="4" width="29.28515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92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75</v>
      </c>
      <c r="D23" s="38"/>
      <c r="E23" s="37"/>
      <c r="F23" s="37" t="s">
        <v>75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92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75</v>
      </c>
      <c r="D50" s="38"/>
      <c r="E50" s="1"/>
      <c r="F50" s="37" t="s">
        <v>75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92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75</v>
      </c>
      <c r="D72" s="38"/>
      <c r="E72" s="1"/>
      <c r="F72" s="37" t="s">
        <v>75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92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75</v>
      </c>
      <c r="D99" s="38"/>
      <c r="E99" s="1"/>
      <c r="F99" s="37" t="s">
        <v>75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92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75</v>
      </c>
      <c r="D125" s="38"/>
      <c r="E125" s="1"/>
      <c r="F125" s="37" t="s">
        <v>75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11" workbookViewId="0">
      <selection activeCell="H129" sqref="H129"/>
    </sheetView>
  </sheetViews>
  <sheetFormatPr baseColWidth="10" defaultRowHeight="15" x14ac:dyDescent="0.25"/>
  <cols>
    <col min="4" max="4" width="32.5703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93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94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94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94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94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M125" sqref="A1:M125"/>
    </sheetView>
  </sheetViews>
  <sheetFormatPr baseColWidth="10" defaultRowHeight="15" x14ac:dyDescent="0.25"/>
  <cols>
    <col min="4" max="4" width="30.42578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96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96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94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96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96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N11" sqref="N11"/>
    </sheetView>
  </sheetViews>
  <sheetFormatPr baseColWidth="10" defaultRowHeight="15" x14ac:dyDescent="0.25"/>
  <cols>
    <col min="4" max="4" width="34.28515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97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97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97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97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M125" sqref="A1:M125"/>
    </sheetView>
  </sheetViews>
  <sheetFormatPr baseColWidth="10" defaultRowHeight="15" x14ac:dyDescent="0.25"/>
  <cols>
    <col min="4" max="4" width="32.855468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98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</row>
    <row r="19" spans="1:12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</row>
    <row r="20" spans="1:12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</row>
    <row r="21" spans="1:12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</row>
    <row r="22" spans="1:12" x14ac:dyDescent="0.25">
      <c r="A22" s="28"/>
      <c r="B22" s="1"/>
      <c r="C22" s="29" t="s">
        <v>35</v>
      </c>
      <c r="D22" s="30"/>
      <c r="E22" s="1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2" x14ac:dyDescent="0.25">
      <c r="A23" s="35"/>
      <c r="B23" s="36"/>
      <c r="C23" s="37" t="s">
        <v>95</v>
      </c>
      <c r="D23" s="38"/>
      <c r="E23" s="37"/>
      <c r="F23" s="37" t="s">
        <v>95</v>
      </c>
      <c r="G23" s="31"/>
      <c r="H23" s="39"/>
      <c r="I23" s="33"/>
      <c r="J23" s="33"/>
      <c r="K23" s="40" t="s">
        <v>76</v>
      </c>
      <c r="L23" s="40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</row>
    <row r="27" spans="1:12" ht="15.75" x14ac:dyDescent="0.25">
      <c r="A27" s="5"/>
      <c r="B27" s="5"/>
      <c r="C27" s="5" t="s">
        <v>98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</row>
    <row r="44" spans="1:12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</row>
    <row r="45" spans="1:12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</row>
    <row r="46" spans="1:12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</row>
    <row r="47" spans="1:12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2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x14ac:dyDescent="0.25">
      <c r="A49" s="28"/>
      <c r="B49" s="1"/>
      <c r="C49" s="29" t="s">
        <v>35</v>
      </c>
      <c r="D49" s="30"/>
      <c r="E49" s="1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x14ac:dyDescent="0.25">
      <c r="A50" s="35"/>
      <c r="B50" s="36"/>
      <c r="C50" s="37" t="s">
        <v>95</v>
      </c>
      <c r="D50" s="38"/>
      <c r="E50" s="1"/>
      <c r="F50" s="37" t="s">
        <v>95</v>
      </c>
      <c r="G50" s="31"/>
      <c r="H50" s="39"/>
      <c r="I50" s="33"/>
      <c r="J50" s="33"/>
      <c r="K50" s="40" t="s">
        <v>76</v>
      </c>
      <c r="L50" s="40"/>
    </row>
    <row r="51" spans="1:12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</row>
    <row r="53" spans="1:12" ht="15.75" x14ac:dyDescent="0.25">
      <c r="A53" s="5"/>
      <c r="B53" s="5"/>
      <c r="C53" s="5" t="s">
        <v>98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2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2" x14ac:dyDescent="0.25">
      <c r="A71" s="28"/>
      <c r="B71" s="1"/>
      <c r="C71" s="29" t="s">
        <v>35</v>
      </c>
      <c r="D71" s="30"/>
      <c r="E71" s="1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2" x14ac:dyDescent="0.25">
      <c r="A72" s="35"/>
      <c r="B72" s="36"/>
      <c r="C72" s="37" t="s">
        <v>95</v>
      </c>
      <c r="D72" s="38"/>
      <c r="E72" s="1"/>
      <c r="F72" s="37" t="s">
        <v>95</v>
      </c>
      <c r="G72" s="31"/>
      <c r="H72" s="39"/>
      <c r="I72" s="33"/>
      <c r="J72" s="33"/>
      <c r="K72" s="40" t="s">
        <v>76</v>
      </c>
      <c r="L72" s="40"/>
    </row>
    <row r="73" spans="1:12" x14ac:dyDescent="0.25">
      <c r="A73" s="35"/>
      <c r="B73" s="36"/>
      <c r="C73" s="37"/>
      <c r="D73" s="38"/>
      <c r="E73" s="1"/>
      <c r="F73" s="37"/>
      <c r="G73" s="31"/>
      <c r="H73" s="39"/>
      <c r="I73" s="33"/>
      <c r="J73" s="33"/>
      <c r="K73" s="40"/>
      <c r="L73" s="40"/>
    </row>
    <row r="74" spans="1:12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</row>
    <row r="75" spans="1:12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</row>
    <row r="76" spans="1:12" x14ac:dyDescent="0.25">
      <c r="A76" s="35"/>
      <c r="B76" s="36"/>
      <c r="C76" s="37"/>
      <c r="D76" s="38" t="s">
        <v>1</v>
      </c>
      <c r="E76" s="1"/>
      <c r="F76" s="37"/>
      <c r="G76" s="31"/>
      <c r="H76" s="39"/>
      <c r="I76" s="33"/>
      <c r="J76" s="33"/>
      <c r="K76" s="40"/>
      <c r="L76" s="40"/>
    </row>
    <row r="77" spans="1:12" x14ac:dyDescent="0.25">
      <c r="A77" s="35"/>
      <c r="B77" s="36"/>
      <c r="C77" s="37"/>
      <c r="D77" s="38"/>
      <c r="E77" s="1"/>
      <c r="F77" s="37"/>
      <c r="G77" s="31"/>
      <c r="H77" s="39"/>
      <c r="I77" s="33"/>
      <c r="J77" s="33"/>
      <c r="K77" s="40"/>
      <c r="L77" s="40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  <c r="J78" s="2"/>
      <c r="K78" s="4"/>
      <c r="L78" s="2"/>
    </row>
    <row r="79" spans="1:12" ht="15.75" x14ac:dyDescent="0.25">
      <c r="A79" s="5"/>
      <c r="B79" s="5"/>
      <c r="C79" s="5" t="s">
        <v>98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x14ac:dyDescent="0.25">
      <c r="A98" s="28"/>
      <c r="B98" s="1"/>
      <c r="C98" s="29" t="s">
        <v>35</v>
      </c>
      <c r="D98" s="30"/>
      <c r="E98" s="1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x14ac:dyDescent="0.25">
      <c r="A99" s="35"/>
      <c r="B99" s="36"/>
      <c r="C99" s="37" t="s">
        <v>95</v>
      </c>
      <c r="D99" s="38"/>
      <c r="E99" s="1"/>
      <c r="F99" s="37" t="s">
        <v>95</v>
      </c>
      <c r="G99" s="31"/>
      <c r="H99" s="39"/>
      <c r="I99" s="33"/>
      <c r="J99" s="33"/>
      <c r="K99" s="40" t="s">
        <v>76</v>
      </c>
      <c r="L99" s="40"/>
    </row>
    <row r="100" spans="1:12" x14ac:dyDescent="0.25">
      <c r="A100" s="35"/>
      <c r="B100" s="36"/>
      <c r="C100" s="37"/>
      <c r="D100" s="38"/>
      <c r="E100" s="1"/>
      <c r="F100" s="37"/>
      <c r="G100" s="31"/>
      <c r="H100" s="39"/>
      <c r="I100" s="33"/>
      <c r="J100" s="33"/>
      <c r="K100" s="40"/>
      <c r="L100" s="40"/>
    </row>
    <row r="101" spans="1:12" x14ac:dyDescent="0.25">
      <c r="A101" s="35"/>
      <c r="B101" s="36"/>
      <c r="C101" s="37"/>
      <c r="D101" s="38" t="s">
        <v>1</v>
      </c>
      <c r="E101" s="1"/>
      <c r="F101" s="37"/>
      <c r="G101" s="31"/>
      <c r="H101" s="39"/>
      <c r="I101" s="33"/>
      <c r="J101" s="33"/>
      <c r="K101" s="40"/>
      <c r="L101" s="40"/>
    </row>
    <row r="102" spans="1:12" x14ac:dyDescent="0.25">
      <c r="A102" s="35"/>
      <c r="B102" s="36"/>
      <c r="C102" s="37"/>
      <c r="D102" s="38"/>
      <c r="E102" s="1"/>
      <c r="F102" s="37"/>
      <c r="G102" s="31"/>
      <c r="H102" s="39"/>
      <c r="I102" s="33"/>
      <c r="J102" s="33"/>
      <c r="K102" s="40"/>
      <c r="L102" s="40"/>
    </row>
    <row r="103" spans="1:12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</row>
    <row r="104" spans="1:12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</row>
    <row r="105" spans="1:12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  <c r="J106" s="2"/>
      <c r="K106" s="4"/>
      <c r="L106" s="2"/>
    </row>
    <row r="107" spans="1:12" ht="15.75" x14ac:dyDescent="0.25">
      <c r="A107" s="5"/>
      <c r="B107" s="5"/>
      <c r="C107" s="5" t="s">
        <v>98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2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2" x14ac:dyDescent="0.25">
      <c r="A124" s="28"/>
      <c r="B124" s="1"/>
      <c r="C124" s="29" t="s">
        <v>35</v>
      </c>
      <c r="D124" s="30"/>
      <c r="E124" s="1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2" x14ac:dyDescent="0.25">
      <c r="A125" s="35"/>
      <c r="B125" s="36"/>
      <c r="C125" s="37" t="s">
        <v>95</v>
      </c>
      <c r="D125" s="38"/>
      <c r="E125" s="1"/>
      <c r="F125" s="37" t="s">
        <v>95</v>
      </c>
      <c r="G125" s="31"/>
      <c r="H125" s="39"/>
      <c r="I125" s="33"/>
      <c r="J125" s="33"/>
      <c r="K125" s="40" t="s">
        <v>76</v>
      </c>
      <c r="L12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1RA DE FEBRERO 2021</vt:lpstr>
      <vt:lpstr>2DA DE FEBRERO 2021 </vt:lpstr>
      <vt:lpstr>1RA DE MARZO 2021</vt:lpstr>
      <vt:lpstr>1RA ENERO 2021</vt:lpstr>
      <vt:lpstr>2DA ENERO 2021</vt:lpstr>
      <vt:lpstr>2DA MARZO 2021</vt:lpstr>
      <vt:lpstr>1RA ABRIL 2021</vt:lpstr>
      <vt:lpstr>2DA ABRIL 2021</vt:lpstr>
      <vt:lpstr>1RA MAYO 2021</vt:lpstr>
      <vt:lpstr>2DA MAYO 2021</vt:lpstr>
      <vt:lpstr>1RA JUNIO 2021</vt:lpstr>
      <vt:lpstr>2DA JUNIO 2021</vt:lpstr>
      <vt:lpstr>1RA JULIO 2021</vt:lpstr>
      <vt:lpstr>2DA JULIO 2021</vt:lpstr>
      <vt:lpstr>1RA AGOSTO 2021</vt:lpstr>
      <vt:lpstr>2DA AGOSTO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2021-02-12T14:54:33Z</cp:lastPrinted>
  <dcterms:created xsi:type="dcterms:W3CDTF">2019-01-15T20:06:18Z</dcterms:created>
  <dcterms:modified xsi:type="dcterms:W3CDTF">2021-10-13T18:22:01Z</dcterms:modified>
</cp:coreProperties>
</file>